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DANG THUY\o D\Năm 2024\KHSDĐ 2025\San pham\"/>
    </mc:Choice>
  </mc:AlternateContent>
  <xr:revisionPtr revIDLastSave="0" documentId="8_{33D9F5D1-30FB-4E83-A4CC-5FFC6ECDD5ED}" xr6:coauthVersionLast="47" xr6:coauthVersionMax="47" xr10:uidLastSave="{00000000-0000-0000-0000-000000000000}"/>
  <bookViews>
    <workbookView xWindow="-120" yWindow="-120" windowWidth="29040" windowHeight="15720" activeTab="6" xr2:uid="{00000000-000D-0000-FFFF-FFFF00000000}"/>
  </bookViews>
  <sheets>
    <sheet name="BiaKH" sheetId="1" r:id="rId1"/>
    <sheet name="01CH" sheetId="2" r:id="rId2"/>
    <sheet name="02CH" sheetId="3" r:id="rId3"/>
    <sheet name="05CH" sheetId="4" r:id="rId4"/>
    <sheet name="06CH" sheetId="5" r:id="rId5"/>
    <sheet name="07 CH" sheetId="8" r:id="rId6"/>
    <sheet name="09-CCKH" sheetId="7" r:id="rId7"/>
  </sheets>
  <externalReferences>
    <externalReference r:id="rId8"/>
  </externalReferences>
  <definedNames>
    <definedName name="_xlnm._FilterDatabase" localSheetId="5" hidden="1">'07 CH'!$A$5:$AO$149</definedName>
    <definedName name="_xlnm.Print_Area" localSheetId="5">'07 CH'!$A$1:$AR$149</definedName>
    <definedName name="_xlnm.Print_Area">#REF!</definedName>
    <definedName name="_xlnm.Print_Titles" localSheetId="1">'01CH'!$A:$C,'01CH'!$5:$8</definedName>
    <definedName name="_xlnm.Print_Titles" localSheetId="2">'02CH'!$5:$8</definedName>
    <definedName name="_xlnm.Print_Titles" localSheetId="3">'05CH'!$A:$C,'05CH'!$5:$8</definedName>
    <definedName name="_xlnm.Print_Titles" localSheetId="4">'06CH'!$A:$C,'06CH'!$5:$8</definedName>
    <definedName name="_xlnm.Print_Titles" localSheetId="5">'07 CH'!$3:$4</definedName>
    <definedName name="_xlnm.Print_Titles">#N/A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48" i="8" l="1"/>
  <c r="AK148" i="8"/>
  <c r="AL147" i="8"/>
  <c r="AK147" i="8"/>
  <c r="G146" i="8"/>
  <c r="F146" i="8"/>
  <c r="E146" i="8"/>
  <c r="AL145" i="8"/>
  <c r="AK145" i="8"/>
  <c r="AL144" i="8"/>
  <c r="AK144" i="8"/>
  <c r="AL143" i="8"/>
  <c r="AK143" i="8"/>
  <c r="AL142" i="8"/>
  <c r="AL141" i="8"/>
  <c r="AK141" i="8"/>
  <c r="AL139" i="8"/>
  <c r="AK139" i="8"/>
  <c r="AL138" i="8"/>
  <c r="AK138" i="8"/>
  <c r="AL137" i="8"/>
  <c r="AK137" i="8"/>
  <c r="AL136" i="8"/>
  <c r="AK136" i="8"/>
  <c r="AL131" i="8"/>
  <c r="AK131" i="8"/>
  <c r="AL130" i="8"/>
  <c r="AK130" i="8"/>
  <c r="AL119" i="8"/>
  <c r="AK119" i="8"/>
  <c r="AL118" i="8"/>
  <c r="AK118" i="8"/>
  <c r="AL117" i="8"/>
  <c r="AK117" i="8"/>
  <c r="AK116" i="8"/>
  <c r="AK115" i="8"/>
  <c r="AL112" i="8"/>
  <c r="AK112" i="8"/>
  <c r="AL110" i="8"/>
  <c r="AK110" i="8"/>
  <c r="AL106" i="8"/>
  <c r="AK106" i="8"/>
  <c r="AL105" i="8"/>
  <c r="AK105" i="8"/>
  <c r="AL104" i="8"/>
  <c r="AK104" i="8"/>
  <c r="AL103" i="8"/>
  <c r="AK103" i="8"/>
  <c r="AL101" i="8"/>
  <c r="AK101" i="8"/>
  <c r="AL100" i="8"/>
  <c r="AK100" i="8"/>
  <c r="AL99" i="8"/>
  <c r="AK99" i="8"/>
  <c r="G99" i="8"/>
  <c r="G98" i="8" s="1"/>
  <c r="G97" i="8" s="1"/>
  <c r="F99" i="8"/>
  <c r="F98" i="8" s="1"/>
  <c r="F97" i="8" s="1"/>
  <c r="E99" i="8"/>
  <c r="E98" i="8" s="1"/>
  <c r="E97" i="8" s="1"/>
  <c r="AL98" i="8"/>
  <c r="AK98" i="8"/>
  <c r="AL97" i="8"/>
  <c r="AK97" i="8"/>
  <c r="AL94" i="8"/>
  <c r="AK94" i="8"/>
  <c r="G94" i="8"/>
  <c r="F94" i="8"/>
  <c r="E94" i="8"/>
  <c r="AL93" i="8"/>
  <c r="AL92" i="8"/>
  <c r="AL90" i="8"/>
  <c r="AL89" i="8"/>
  <c r="AL88" i="8"/>
  <c r="AK88" i="8"/>
  <c r="G88" i="8"/>
  <c r="G87" i="8" s="1"/>
  <c r="F88" i="8"/>
  <c r="E88" i="8"/>
  <c r="AL87" i="8"/>
  <c r="AK87" i="8"/>
  <c r="AL86" i="8"/>
  <c r="AK86" i="8"/>
  <c r="AL85" i="8"/>
  <c r="AK85" i="8"/>
  <c r="G85" i="8"/>
  <c r="F85" i="8"/>
  <c r="E85" i="8"/>
  <c r="AL84" i="8"/>
  <c r="AK84" i="8"/>
  <c r="AL83" i="8"/>
  <c r="AK83" i="8"/>
  <c r="AL82" i="8"/>
  <c r="AK82" i="8"/>
  <c r="AL81" i="8"/>
  <c r="AK81" i="8"/>
  <c r="G81" i="8"/>
  <c r="G80" i="8" s="1"/>
  <c r="F81" i="8"/>
  <c r="E81" i="8"/>
  <c r="E80" i="8" s="1"/>
  <c r="AL80" i="8"/>
  <c r="AK80" i="8"/>
  <c r="AL78" i="8"/>
  <c r="AK78" i="8"/>
  <c r="AL77" i="8"/>
  <c r="AK77" i="8"/>
  <c r="AL76" i="8"/>
  <c r="AK76" i="8"/>
  <c r="AK74" i="8"/>
  <c r="AL73" i="8"/>
  <c r="AK73" i="8"/>
  <c r="AL72" i="8"/>
  <c r="AK72" i="8"/>
  <c r="AL69" i="8"/>
  <c r="AK69" i="8"/>
  <c r="AL68" i="8"/>
  <c r="AK68" i="8"/>
  <c r="AL67" i="8"/>
  <c r="AK67" i="8"/>
  <c r="AL66" i="8"/>
  <c r="AK66" i="8"/>
  <c r="G66" i="8"/>
  <c r="F66" i="8"/>
  <c r="E66" i="8"/>
  <c r="AL64" i="8"/>
  <c r="AK64" i="8"/>
  <c r="AL63" i="8"/>
  <c r="AK63" i="8"/>
  <c r="AL62" i="8"/>
  <c r="AK62" i="8"/>
  <c r="AL61" i="8"/>
  <c r="AK61" i="8"/>
  <c r="AL60" i="8"/>
  <c r="AK60" i="8"/>
  <c r="AK58" i="8"/>
  <c r="AL57" i="8"/>
  <c r="AK57" i="8"/>
  <c r="AL56" i="8"/>
  <c r="AK56" i="8"/>
  <c r="AL55" i="8"/>
  <c r="AK55" i="8"/>
  <c r="AL54" i="8"/>
  <c r="AK54" i="8"/>
  <c r="AL53" i="8"/>
  <c r="AK53" i="8"/>
  <c r="AL52" i="8"/>
  <c r="AK52" i="8"/>
  <c r="F52" i="8"/>
  <c r="AL51" i="8"/>
  <c r="AK51" i="8"/>
  <c r="F51" i="8"/>
  <c r="AL50" i="8"/>
  <c r="AK50" i="8"/>
  <c r="AL49" i="8"/>
  <c r="AK49" i="8"/>
  <c r="AL48" i="8"/>
  <c r="AK48" i="8"/>
  <c r="AL47" i="8"/>
  <c r="AK47" i="8"/>
  <c r="AL46" i="8"/>
  <c r="AK46" i="8"/>
  <c r="AL45" i="8"/>
  <c r="AK45" i="8"/>
  <c r="AL44" i="8"/>
  <c r="AK44" i="8"/>
  <c r="AL43" i="8"/>
  <c r="AK43" i="8"/>
  <c r="AL42" i="8"/>
  <c r="AK42" i="8"/>
  <c r="AL41" i="8"/>
  <c r="AK41" i="8"/>
  <c r="AL40" i="8"/>
  <c r="AK40" i="8"/>
  <c r="AL37" i="8"/>
  <c r="AK37" i="8"/>
  <c r="AL36" i="8"/>
  <c r="AK36" i="8"/>
  <c r="AL35" i="8"/>
  <c r="AK35" i="8"/>
  <c r="AL34" i="8"/>
  <c r="AK34" i="8"/>
  <c r="AL32" i="8"/>
  <c r="AK32" i="8"/>
  <c r="AL31" i="8"/>
  <c r="AK31" i="8"/>
  <c r="AL30" i="8"/>
  <c r="AK30" i="8"/>
  <c r="AL28" i="8"/>
  <c r="AK28" i="8"/>
  <c r="AL27" i="8"/>
  <c r="AK27" i="8"/>
  <c r="AL22" i="8"/>
  <c r="AK22" i="8"/>
  <c r="AL15" i="8"/>
  <c r="AL12" i="8"/>
  <c r="AK12" i="8"/>
  <c r="AL11" i="8"/>
  <c r="AK11" i="8"/>
  <c r="AL10" i="8"/>
  <c r="AK10" i="8"/>
  <c r="AL9" i="8"/>
  <c r="A9" i="8"/>
  <c r="G8" i="8"/>
  <c r="G7" i="8" s="1"/>
  <c r="E8" i="8"/>
  <c r="E7" i="8" s="1"/>
  <c r="BM74" i="7"/>
  <c r="BL74" i="7"/>
  <c r="BK74" i="7"/>
  <c r="BJ74" i="7"/>
  <c r="BI74" i="7"/>
  <c r="BH74" i="7"/>
  <c r="BG74" i="7"/>
  <c r="BF74" i="7"/>
  <c r="BE74" i="7"/>
  <c r="BD74" i="7"/>
  <c r="BC74" i="7"/>
  <c r="BB74" i="7"/>
  <c r="BA74" i="7"/>
  <c r="AZ74" i="7"/>
  <c r="AY74" i="7"/>
  <c r="AX74" i="7"/>
  <c r="AW74" i="7"/>
  <c r="AV74" i="7"/>
  <c r="AU74" i="7"/>
  <c r="AT74" i="7"/>
  <c r="AS74" i="7"/>
  <c r="AR74" i="7"/>
  <c r="AQ74" i="7"/>
  <c r="AP74" i="7"/>
  <c r="AO74" i="7"/>
  <c r="AN74" i="7"/>
  <c r="AM74" i="7"/>
  <c r="AL74" i="7"/>
  <c r="AK74" i="7"/>
  <c r="AJ74" i="7"/>
  <c r="AI74" i="7"/>
  <c r="AH74" i="7"/>
  <c r="AG74" i="7"/>
  <c r="AF74" i="7"/>
  <c r="AE74" i="7"/>
  <c r="AD74" i="7"/>
  <c r="AC74" i="7"/>
  <c r="AB74" i="7"/>
  <c r="AA74" i="7"/>
  <c r="Z74" i="7"/>
  <c r="Y74" i="7"/>
  <c r="X74" i="7"/>
  <c r="W74" i="7"/>
  <c r="V74" i="7"/>
  <c r="U74" i="7"/>
  <c r="T74" i="7"/>
  <c r="S74" i="7"/>
  <c r="R74" i="7"/>
  <c r="Q74" i="7"/>
  <c r="P74" i="7"/>
  <c r="O74" i="7"/>
  <c r="N74" i="7"/>
  <c r="M74" i="7"/>
  <c r="L74" i="7"/>
  <c r="K74" i="7"/>
  <c r="J74" i="7"/>
  <c r="I74" i="7"/>
  <c r="H74" i="7"/>
  <c r="G74" i="7"/>
  <c r="F74" i="7"/>
  <c r="E74" i="7"/>
  <c r="D74" i="7"/>
  <c r="B74" i="7"/>
  <c r="BM73" i="7"/>
  <c r="BL73" i="7"/>
  <c r="BK73" i="7"/>
  <c r="BJ73" i="7"/>
  <c r="BI73" i="7"/>
  <c r="BH73" i="7"/>
  <c r="BG73" i="7"/>
  <c r="BF73" i="7"/>
  <c r="BE73" i="7"/>
  <c r="BD73" i="7"/>
  <c r="BC73" i="7"/>
  <c r="BB73" i="7"/>
  <c r="BA73" i="7"/>
  <c r="AZ73" i="7"/>
  <c r="AY73" i="7"/>
  <c r="AX73" i="7"/>
  <c r="AW73" i="7"/>
  <c r="AV73" i="7"/>
  <c r="AU73" i="7"/>
  <c r="AT73" i="7"/>
  <c r="AS73" i="7"/>
  <c r="AR73" i="7"/>
  <c r="AQ73" i="7"/>
  <c r="AP73" i="7"/>
  <c r="AO73" i="7"/>
  <c r="AN73" i="7"/>
  <c r="AM73" i="7"/>
  <c r="AL73" i="7"/>
  <c r="AK73" i="7"/>
  <c r="AJ73" i="7"/>
  <c r="AI73" i="7"/>
  <c r="AH73" i="7"/>
  <c r="AG73" i="7"/>
  <c r="AF73" i="7"/>
  <c r="AE73" i="7"/>
  <c r="AD73" i="7"/>
  <c r="AC73" i="7"/>
  <c r="AB73" i="7"/>
  <c r="AA73" i="7"/>
  <c r="Z73" i="7"/>
  <c r="Y73" i="7"/>
  <c r="X73" i="7"/>
  <c r="W73" i="7"/>
  <c r="V73" i="7"/>
  <c r="U73" i="7"/>
  <c r="T73" i="7"/>
  <c r="S73" i="7"/>
  <c r="R73" i="7"/>
  <c r="Q73" i="7"/>
  <c r="P73" i="7"/>
  <c r="O73" i="7"/>
  <c r="N73" i="7"/>
  <c r="M73" i="7"/>
  <c r="L73" i="7"/>
  <c r="K73" i="7"/>
  <c r="J73" i="7"/>
  <c r="I73" i="7"/>
  <c r="H73" i="7"/>
  <c r="G73" i="7"/>
  <c r="F73" i="7"/>
  <c r="E73" i="7"/>
  <c r="D73" i="7"/>
  <c r="BM72" i="7"/>
  <c r="BL72" i="7"/>
  <c r="BK72" i="7"/>
  <c r="BJ72" i="7"/>
  <c r="BI72" i="7"/>
  <c r="BH72" i="7"/>
  <c r="BG72" i="7"/>
  <c r="BF72" i="7"/>
  <c r="BE72" i="7"/>
  <c r="BD72" i="7"/>
  <c r="BC72" i="7"/>
  <c r="BB72" i="7"/>
  <c r="BA72" i="7"/>
  <c r="AZ72" i="7"/>
  <c r="AY72" i="7"/>
  <c r="AX72" i="7"/>
  <c r="AW72" i="7"/>
  <c r="AV72" i="7"/>
  <c r="AU72" i="7"/>
  <c r="AT72" i="7"/>
  <c r="AS72" i="7"/>
  <c r="AR72" i="7"/>
  <c r="AQ72" i="7"/>
  <c r="AP72" i="7"/>
  <c r="AO72" i="7"/>
  <c r="AN72" i="7"/>
  <c r="AM72" i="7"/>
  <c r="AL72" i="7"/>
  <c r="AK72" i="7"/>
  <c r="AJ72" i="7"/>
  <c r="AI72" i="7"/>
  <c r="AH72" i="7"/>
  <c r="AG72" i="7"/>
  <c r="AF72" i="7"/>
  <c r="AE72" i="7"/>
  <c r="AD72" i="7"/>
  <c r="AC72" i="7"/>
  <c r="AB72" i="7"/>
  <c r="AA72" i="7"/>
  <c r="Z72" i="7"/>
  <c r="Y72" i="7"/>
  <c r="X72" i="7"/>
  <c r="W72" i="7"/>
  <c r="V72" i="7"/>
  <c r="U72" i="7"/>
  <c r="T72" i="7"/>
  <c r="S72" i="7"/>
  <c r="R72" i="7"/>
  <c r="Q72" i="7"/>
  <c r="P72" i="7"/>
  <c r="O72" i="7"/>
  <c r="N72" i="7"/>
  <c r="M72" i="7"/>
  <c r="L72" i="7"/>
  <c r="K72" i="7"/>
  <c r="J72" i="7"/>
  <c r="I72" i="7"/>
  <c r="H72" i="7"/>
  <c r="G72" i="7"/>
  <c r="F72" i="7"/>
  <c r="E72" i="7"/>
  <c r="D72" i="7"/>
  <c r="BM71" i="7"/>
  <c r="BL71" i="7"/>
  <c r="BK71" i="7"/>
  <c r="BJ71" i="7"/>
  <c r="BI71" i="7"/>
  <c r="BH71" i="7"/>
  <c r="BG71" i="7"/>
  <c r="BF71" i="7"/>
  <c r="BE71" i="7"/>
  <c r="BD71" i="7"/>
  <c r="BC71" i="7"/>
  <c r="BB71" i="7"/>
  <c r="BA71" i="7"/>
  <c r="AZ71" i="7"/>
  <c r="AY71" i="7"/>
  <c r="AX71" i="7"/>
  <c r="AW71" i="7"/>
  <c r="AV71" i="7"/>
  <c r="AU71" i="7"/>
  <c r="AT71" i="7"/>
  <c r="AS71" i="7"/>
  <c r="AR71" i="7"/>
  <c r="AQ71" i="7"/>
  <c r="AP71" i="7"/>
  <c r="AO71" i="7"/>
  <c r="AN71" i="7"/>
  <c r="AM71" i="7"/>
  <c r="AL71" i="7"/>
  <c r="AK71" i="7"/>
  <c r="AJ71" i="7"/>
  <c r="AI71" i="7"/>
  <c r="AH71" i="7"/>
  <c r="AG71" i="7"/>
  <c r="AF71" i="7"/>
  <c r="AE71" i="7"/>
  <c r="AD71" i="7"/>
  <c r="AC71" i="7"/>
  <c r="AB71" i="7"/>
  <c r="AA71" i="7"/>
  <c r="Z71" i="7"/>
  <c r="Y71" i="7"/>
  <c r="X71" i="7"/>
  <c r="W71" i="7"/>
  <c r="V71" i="7"/>
  <c r="U71" i="7"/>
  <c r="T71" i="7"/>
  <c r="S71" i="7"/>
  <c r="R71" i="7"/>
  <c r="Q71" i="7"/>
  <c r="P71" i="7"/>
  <c r="O71" i="7"/>
  <c r="N71" i="7"/>
  <c r="M71" i="7"/>
  <c r="L71" i="7"/>
  <c r="K71" i="7"/>
  <c r="J71" i="7"/>
  <c r="I71" i="7"/>
  <c r="H71" i="7"/>
  <c r="G71" i="7"/>
  <c r="F71" i="7"/>
  <c r="E71" i="7"/>
  <c r="D71" i="7"/>
  <c r="BQ70" i="7"/>
  <c r="BP70" i="7"/>
  <c r="BO70" i="7"/>
  <c r="BN70" i="7"/>
  <c r="BM70" i="7"/>
  <c r="BL70" i="7"/>
  <c r="BK70" i="7"/>
  <c r="BJ70" i="7"/>
  <c r="BI70" i="7"/>
  <c r="BH70" i="7"/>
  <c r="BG70" i="7"/>
  <c r="BF70" i="7"/>
  <c r="BE70" i="7"/>
  <c r="BD70" i="7"/>
  <c r="BC70" i="7"/>
  <c r="BB70" i="7"/>
  <c r="BA70" i="7"/>
  <c r="AZ70" i="7"/>
  <c r="AY70" i="7"/>
  <c r="AX70" i="7"/>
  <c r="AW70" i="7"/>
  <c r="AV70" i="7"/>
  <c r="AU70" i="7"/>
  <c r="AT70" i="7"/>
  <c r="AS70" i="7"/>
  <c r="AR70" i="7"/>
  <c r="AQ70" i="7"/>
  <c r="AP70" i="7"/>
  <c r="AO70" i="7"/>
  <c r="AN70" i="7"/>
  <c r="AM70" i="7"/>
  <c r="AL70" i="7"/>
  <c r="AK70" i="7"/>
  <c r="AJ70" i="7"/>
  <c r="AI70" i="7"/>
  <c r="AH70" i="7"/>
  <c r="AG70" i="7"/>
  <c r="AF70" i="7"/>
  <c r="AE70" i="7"/>
  <c r="AD70" i="7"/>
  <c r="AC70" i="7"/>
  <c r="AB70" i="7"/>
  <c r="AA70" i="7"/>
  <c r="Z70" i="7"/>
  <c r="Y70" i="7"/>
  <c r="X70" i="7"/>
  <c r="W70" i="7"/>
  <c r="V70" i="7"/>
  <c r="U70" i="7"/>
  <c r="T70" i="7"/>
  <c r="S70" i="7"/>
  <c r="R70" i="7"/>
  <c r="Q70" i="7"/>
  <c r="P70" i="7"/>
  <c r="O70" i="7"/>
  <c r="N70" i="7"/>
  <c r="M70" i="7"/>
  <c r="L70" i="7"/>
  <c r="K70" i="7"/>
  <c r="J70" i="7"/>
  <c r="I70" i="7"/>
  <c r="H70" i="7"/>
  <c r="G70" i="7"/>
  <c r="F70" i="7"/>
  <c r="E70" i="7"/>
  <c r="D70" i="7"/>
  <c r="BQ69" i="7"/>
  <c r="BP69" i="7"/>
  <c r="BO69" i="7"/>
  <c r="BN69" i="7"/>
  <c r="BM69" i="7"/>
  <c r="BL69" i="7"/>
  <c r="BK69" i="7"/>
  <c r="BJ69" i="7"/>
  <c r="BI69" i="7"/>
  <c r="BH69" i="7"/>
  <c r="BG69" i="7"/>
  <c r="BF69" i="7"/>
  <c r="BE69" i="7"/>
  <c r="BD69" i="7"/>
  <c r="BC69" i="7"/>
  <c r="BB69" i="7"/>
  <c r="BA69" i="7"/>
  <c r="AZ69" i="7"/>
  <c r="AY69" i="7"/>
  <c r="AX69" i="7"/>
  <c r="AW69" i="7"/>
  <c r="AV69" i="7"/>
  <c r="AU69" i="7"/>
  <c r="AT69" i="7"/>
  <c r="AS69" i="7"/>
  <c r="AR69" i="7"/>
  <c r="AQ69" i="7"/>
  <c r="AP69" i="7"/>
  <c r="AO69" i="7"/>
  <c r="AN69" i="7"/>
  <c r="AM69" i="7"/>
  <c r="AL69" i="7"/>
  <c r="AK69" i="7"/>
  <c r="AJ69" i="7"/>
  <c r="AI69" i="7"/>
  <c r="AH69" i="7"/>
  <c r="AG69" i="7"/>
  <c r="AF69" i="7"/>
  <c r="AE69" i="7"/>
  <c r="AD69" i="7"/>
  <c r="AC69" i="7"/>
  <c r="AB69" i="7"/>
  <c r="AA69" i="7"/>
  <c r="Z69" i="7"/>
  <c r="Y69" i="7"/>
  <c r="X69" i="7"/>
  <c r="W69" i="7"/>
  <c r="V69" i="7"/>
  <c r="U69" i="7"/>
  <c r="T69" i="7"/>
  <c r="S69" i="7"/>
  <c r="R69" i="7"/>
  <c r="Q69" i="7"/>
  <c r="P69" i="7"/>
  <c r="O69" i="7"/>
  <c r="N69" i="7"/>
  <c r="M69" i="7"/>
  <c r="L69" i="7"/>
  <c r="K69" i="7"/>
  <c r="J69" i="7"/>
  <c r="I69" i="7"/>
  <c r="H69" i="7"/>
  <c r="G69" i="7"/>
  <c r="F69" i="7"/>
  <c r="E69" i="7"/>
  <c r="D69" i="7"/>
  <c r="BQ68" i="7"/>
  <c r="BP68" i="7"/>
  <c r="BO68" i="7"/>
  <c r="BN68" i="7"/>
  <c r="BM68" i="7"/>
  <c r="BL68" i="7"/>
  <c r="BK68" i="7"/>
  <c r="BJ68" i="7"/>
  <c r="BI68" i="7"/>
  <c r="BH68" i="7"/>
  <c r="BG68" i="7"/>
  <c r="BF68" i="7"/>
  <c r="BE68" i="7"/>
  <c r="BD68" i="7"/>
  <c r="BC68" i="7"/>
  <c r="BB68" i="7"/>
  <c r="BA68" i="7"/>
  <c r="AZ68" i="7"/>
  <c r="AY68" i="7"/>
  <c r="AX68" i="7"/>
  <c r="AW68" i="7"/>
  <c r="AV68" i="7"/>
  <c r="AU68" i="7"/>
  <c r="AT68" i="7"/>
  <c r="AS68" i="7"/>
  <c r="AR68" i="7"/>
  <c r="AQ68" i="7"/>
  <c r="AP68" i="7"/>
  <c r="AO68" i="7"/>
  <c r="AN68" i="7"/>
  <c r="AM68" i="7"/>
  <c r="AL68" i="7"/>
  <c r="AK68" i="7"/>
  <c r="AJ68" i="7"/>
  <c r="AI68" i="7"/>
  <c r="AH68" i="7"/>
  <c r="AG68" i="7"/>
  <c r="AF68" i="7"/>
  <c r="AE68" i="7"/>
  <c r="AD68" i="7"/>
  <c r="AC68" i="7"/>
  <c r="AB68" i="7"/>
  <c r="AA68" i="7"/>
  <c r="Z68" i="7"/>
  <c r="Y68" i="7"/>
  <c r="X68" i="7"/>
  <c r="W68" i="7"/>
  <c r="V68" i="7"/>
  <c r="U68" i="7"/>
  <c r="T68" i="7"/>
  <c r="S68" i="7"/>
  <c r="R68" i="7"/>
  <c r="Q68" i="7"/>
  <c r="P68" i="7"/>
  <c r="O68" i="7"/>
  <c r="N68" i="7"/>
  <c r="M68" i="7"/>
  <c r="L68" i="7"/>
  <c r="K68" i="7"/>
  <c r="J68" i="7"/>
  <c r="I68" i="7"/>
  <c r="H68" i="7"/>
  <c r="G68" i="7"/>
  <c r="F68" i="7"/>
  <c r="E68" i="7"/>
  <c r="D68" i="7"/>
  <c r="BQ67" i="7"/>
  <c r="BP67" i="7"/>
  <c r="BO67" i="7"/>
  <c r="BN67" i="7"/>
  <c r="BM67" i="7"/>
  <c r="BL67" i="7"/>
  <c r="BK67" i="7"/>
  <c r="BJ67" i="7"/>
  <c r="BI67" i="7"/>
  <c r="BH67" i="7"/>
  <c r="BG67" i="7"/>
  <c r="BF67" i="7"/>
  <c r="BE67" i="7"/>
  <c r="BD67" i="7"/>
  <c r="BC67" i="7"/>
  <c r="BB67" i="7"/>
  <c r="BA67" i="7"/>
  <c r="AZ67" i="7"/>
  <c r="AY67" i="7"/>
  <c r="AX67" i="7"/>
  <c r="AW67" i="7"/>
  <c r="AV67" i="7"/>
  <c r="AU67" i="7"/>
  <c r="AT67" i="7"/>
  <c r="AS67" i="7"/>
  <c r="AR67" i="7"/>
  <c r="AQ67" i="7"/>
  <c r="AP67" i="7"/>
  <c r="AO67" i="7"/>
  <c r="AN67" i="7"/>
  <c r="AM67" i="7"/>
  <c r="AL67" i="7"/>
  <c r="AK67" i="7"/>
  <c r="AJ67" i="7"/>
  <c r="AI67" i="7"/>
  <c r="AH67" i="7"/>
  <c r="AG67" i="7"/>
  <c r="AF67" i="7"/>
  <c r="AE67" i="7"/>
  <c r="AD67" i="7"/>
  <c r="AC67" i="7"/>
  <c r="AB67" i="7"/>
  <c r="AA67" i="7"/>
  <c r="Z67" i="7"/>
  <c r="Y67" i="7"/>
  <c r="X67" i="7"/>
  <c r="W67" i="7"/>
  <c r="V67" i="7"/>
  <c r="U67" i="7"/>
  <c r="T67" i="7"/>
  <c r="S67" i="7"/>
  <c r="R67" i="7"/>
  <c r="Q67" i="7"/>
  <c r="P67" i="7"/>
  <c r="O67" i="7"/>
  <c r="N67" i="7"/>
  <c r="M67" i="7"/>
  <c r="L67" i="7"/>
  <c r="K67" i="7"/>
  <c r="J67" i="7"/>
  <c r="I67" i="7"/>
  <c r="H67" i="7"/>
  <c r="G67" i="7"/>
  <c r="F67" i="7"/>
  <c r="E67" i="7"/>
  <c r="D67" i="7"/>
  <c r="BQ66" i="7"/>
  <c r="BP66" i="7"/>
  <c r="BO66" i="7"/>
  <c r="BN66" i="7"/>
  <c r="BM66" i="7"/>
  <c r="BL66" i="7"/>
  <c r="BK66" i="7"/>
  <c r="BJ66" i="7"/>
  <c r="BI66" i="7"/>
  <c r="BH66" i="7"/>
  <c r="BG66" i="7"/>
  <c r="BF66" i="7"/>
  <c r="BE66" i="7"/>
  <c r="BD66" i="7"/>
  <c r="BC66" i="7"/>
  <c r="BB66" i="7"/>
  <c r="BA66" i="7"/>
  <c r="AZ66" i="7"/>
  <c r="AY66" i="7"/>
  <c r="AX66" i="7"/>
  <c r="AW66" i="7"/>
  <c r="AV66" i="7"/>
  <c r="AU66" i="7"/>
  <c r="AT66" i="7"/>
  <c r="AS66" i="7"/>
  <c r="AR66" i="7"/>
  <c r="AQ66" i="7"/>
  <c r="AP66" i="7"/>
  <c r="AO66" i="7"/>
  <c r="AN66" i="7"/>
  <c r="AM66" i="7"/>
  <c r="AL66" i="7"/>
  <c r="AK66" i="7"/>
  <c r="AJ66" i="7"/>
  <c r="AI66" i="7"/>
  <c r="AH66" i="7"/>
  <c r="AG66" i="7"/>
  <c r="AF66" i="7"/>
  <c r="AE66" i="7"/>
  <c r="AD66" i="7"/>
  <c r="AC66" i="7"/>
  <c r="AB66" i="7"/>
  <c r="AA66" i="7"/>
  <c r="Z66" i="7"/>
  <c r="Y66" i="7"/>
  <c r="X66" i="7"/>
  <c r="W66" i="7"/>
  <c r="V66" i="7"/>
  <c r="U66" i="7"/>
  <c r="T66" i="7"/>
  <c r="S66" i="7"/>
  <c r="R66" i="7"/>
  <c r="Q66" i="7"/>
  <c r="P66" i="7"/>
  <c r="O66" i="7"/>
  <c r="N66" i="7"/>
  <c r="M66" i="7"/>
  <c r="L66" i="7"/>
  <c r="K66" i="7"/>
  <c r="J66" i="7"/>
  <c r="I66" i="7"/>
  <c r="H66" i="7"/>
  <c r="G66" i="7"/>
  <c r="F66" i="7"/>
  <c r="E66" i="7"/>
  <c r="D66" i="7"/>
  <c r="BQ65" i="7"/>
  <c r="BP65" i="7"/>
  <c r="BO65" i="7"/>
  <c r="BN65" i="7"/>
  <c r="BM65" i="7"/>
  <c r="BL65" i="7"/>
  <c r="BK65" i="7"/>
  <c r="BJ65" i="7"/>
  <c r="BI65" i="7"/>
  <c r="BH65" i="7"/>
  <c r="BG65" i="7"/>
  <c r="BF65" i="7"/>
  <c r="BE65" i="7"/>
  <c r="BD65" i="7"/>
  <c r="BC65" i="7"/>
  <c r="BB65" i="7"/>
  <c r="BA65" i="7"/>
  <c r="AZ65" i="7"/>
  <c r="AY65" i="7"/>
  <c r="AX65" i="7"/>
  <c r="AW65" i="7"/>
  <c r="AV65" i="7"/>
  <c r="AU65" i="7"/>
  <c r="AT65" i="7"/>
  <c r="AS65" i="7"/>
  <c r="AR65" i="7"/>
  <c r="AQ65" i="7"/>
  <c r="AP65" i="7"/>
  <c r="AO65" i="7"/>
  <c r="AN65" i="7"/>
  <c r="AM65" i="7"/>
  <c r="AL65" i="7"/>
  <c r="AK65" i="7"/>
  <c r="AJ65" i="7"/>
  <c r="AI65" i="7"/>
  <c r="AH65" i="7"/>
  <c r="AG65" i="7"/>
  <c r="AF65" i="7"/>
  <c r="AE65" i="7"/>
  <c r="AD65" i="7"/>
  <c r="AC65" i="7"/>
  <c r="AB65" i="7"/>
  <c r="AA65" i="7"/>
  <c r="Z65" i="7"/>
  <c r="Y65" i="7"/>
  <c r="X65" i="7"/>
  <c r="W65" i="7"/>
  <c r="V65" i="7"/>
  <c r="U65" i="7"/>
  <c r="T65" i="7"/>
  <c r="S65" i="7"/>
  <c r="R65" i="7"/>
  <c r="Q65" i="7"/>
  <c r="P65" i="7"/>
  <c r="O65" i="7"/>
  <c r="N65" i="7"/>
  <c r="M65" i="7"/>
  <c r="L65" i="7"/>
  <c r="K65" i="7"/>
  <c r="J65" i="7"/>
  <c r="I65" i="7"/>
  <c r="H65" i="7"/>
  <c r="G65" i="7"/>
  <c r="F65" i="7"/>
  <c r="E65" i="7"/>
  <c r="D65" i="7"/>
  <c r="BQ64" i="7"/>
  <c r="BP64" i="7"/>
  <c r="BO64" i="7"/>
  <c r="BN64" i="7"/>
  <c r="BM64" i="7"/>
  <c r="BL64" i="7"/>
  <c r="BK64" i="7"/>
  <c r="BJ64" i="7"/>
  <c r="BI64" i="7"/>
  <c r="BH64" i="7"/>
  <c r="BG64" i="7"/>
  <c r="BF64" i="7"/>
  <c r="BE64" i="7"/>
  <c r="BD64" i="7"/>
  <c r="BC64" i="7"/>
  <c r="BB64" i="7"/>
  <c r="BA64" i="7"/>
  <c r="AZ64" i="7"/>
  <c r="AY64" i="7"/>
  <c r="AX64" i="7"/>
  <c r="AW64" i="7"/>
  <c r="AV64" i="7"/>
  <c r="AU64" i="7"/>
  <c r="AT64" i="7"/>
  <c r="AS64" i="7"/>
  <c r="AR64" i="7"/>
  <c r="AQ64" i="7"/>
  <c r="AP64" i="7"/>
  <c r="AO64" i="7"/>
  <c r="AN64" i="7"/>
  <c r="AM64" i="7"/>
  <c r="AL64" i="7"/>
  <c r="AK64" i="7"/>
  <c r="AJ64" i="7"/>
  <c r="AI64" i="7"/>
  <c r="AH64" i="7"/>
  <c r="AG64" i="7"/>
  <c r="AF64" i="7"/>
  <c r="AE64" i="7"/>
  <c r="AD64" i="7"/>
  <c r="AC64" i="7"/>
  <c r="AB64" i="7"/>
  <c r="AA64" i="7"/>
  <c r="Z64" i="7"/>
  <c r="Y64" i="7"/>
  <c r="X64" i="7"/>
  <c r="W64" i="7"/>
  <c r="V64" i="7"/>
  <c r="U64" i="7"/>
  <c r="T64" i="7"/>
  <c r="S64" i="7"/>
  <c r="R64" i="7"/>
  <c r="Q64" i="7"/>
  <c r="P64" i="7"/>
  <c r="O64" i="7"/>
  <c r="N64" i="7"/>
  <c r="M64" i="7"/>
  <c r="L64" i="7"/>
  <c r="K64" i="7"/>
  <c r="J64" i="7"/>
  <c r="I64" i="7"/>
  <c r="H64" i="7"/>
  <c r="G64" i="7"/>
  <c r="F64" i="7"/>
  <c r="E64" i="7"/>
  <c r="D64" i="7"/>
  <c r="BQ63" i="7"/>
  <c r="BP63" i="7"/>
  <c r="BO63" i="7"/>
  <c r="BN63" i="7"/>
  <c r="BM63" i="7"/>
  <c r="BL63" i="7"/>
  <c r="BK63" i="7"/>
  <c r="BJ63" i="7"/>
  <c r="BI63" i="7"/>
  <c r="BH63" i="7"/>
  <c r="BG63" i="7"/>
  <c r="BF63" i="7"/>
  <c r="BE63" i="7"/>
  <c r="BD63" i="7"/>
  <c r="BC63" i="7"/>
  <c r="BB63" i="7"/>
  <c r="BA63" i="7"/>
  <c r="AZ63" i="7"/>
  <c r="AY63" i="7"/>
  <c r="AX63" i="7"/>
  <c r="AW63" i="7"/>
  <c r="AV63" i="7"/>
  <c r="AU63" i="7"/>
  <c r="AT63" i="7"/>
  <c r="AS63" i="7"/>
  <c r="AR63" i="7"/>
  <c r="AQ63" i="7"/>
  <c r="AP63" i="7"/>
  <c r="AO63" i="7"/>
  <c r="AN63" i="7"/>
  <c r="AM63" i="7"/>
  <c r="AL63" i="7"/>
  <c r="AK63" i="7"/>
  <c r="AJ63" i="7"/>
  <c r="AI63" i="7"/>
  <c r="AH63" i="7"/>
  <c r="AG63" i="7"/>
  <c r="AF63" i="7"/>
  <c r="AE63" i="7"/>
  <c r="AD63" i="7"/>
  <c r="AC63" i="7"/>
  <c r="AB63" i="7"/>
  <c r="AA63" i="7"/>
  <c r="Z63" i="7"/>
  <c r="Y63" i="7"/>
  <c r="X63" i="7"/>
  <c r="W63" i="7"/>
  <c r="V63" i="7"/>
  <c r="U63" i="7"/>
  <c r="T63" i="7"/>
  <c r="S63" i="7"/>
  <c r="R63" i="7"/>
  <c r="Q63" i="7"/>
  <c r="P63" i="7"/>
  <c r="O63" i="7"/>
  <c r="N63" i="7"/>
  <c r="M63" i="7"/>
  <c r="L63" i="7"/>
  <c r="K63" i="7"/>
  <c r="J63" i="7"/>
  <c r="I63" i="7"/>
  <c r="H63" i="7"/>
  <c r="G63" i="7"/>
  <c r="F63" i="7"/>
  <c r="E63" i="7"/>
  <c r="D63" i="7"/>
  <c r="BQ62" i="7"/>
  <c r="BP62" i="7"/>
  <c r="BO62" i="7"/>
  <c r="BN62" i="7"/>
  <c r="BM62" i="7"/>
  <c r="BL62" i="7"/>
  <c r="BK62" i="7"/>
  <c r="BJ62" i="7"/>
  <c r="BI62" i="7"/>
  <c r="BH62" i="7"/>
  <c r="BG62" i="7"/>
  <c r="BF62" i="7"/>
  <c r="BE62" i="7"/>
  <c r="BD62" i="7"/>
  <c r="BC62" i="7"/>
  <c r="BB62" i="7"/>
  <c r="BA62" i="7"/>
  <c r="AZ62" i="7"/>
  <c r="AY62" i="7"/>
  <c r="AX62" i="7"/>
  <c r="AW62" i="7"/>
  <c r="AV62" i="7"/>
  <c r="AU62" i="7"/>
  <c r="AT62" i="7"/>
  <c r="AS62" i="7"/>
  <c r="AR62" i="7"/>
  <c r="AQ62" i="7"/>
  <c r="AP62" i="7"/>
  <c r="AO62" i="7"/>
  <c r="AN62" i="7"/>
  <c r="AM62" i="7"/>
  <c r="AL62" i="7"/>
  <c r="AK62" i="7"/>
  <c r="AJ62" i="7"/>
  <c r="AI62" i="7"/>
  <c r="AH62" i="7"/>
  <c r="AG62" i="7"/>
  <c r="AF62" i="7"/>
  <c r="AE62" i="7"/>
  <c r="AD62" i="7"/>
  <c r="AC62" i="7"/>
  <c r="AB62" i="7"/>
  <c r="AA62" i="7"/>
  <c r="Z62" i="7"/>
  <c r="Y62" i="7"/>
  <c r="X62" i="7"/>
  <c r="W62" i="7"/>
  <c r="V62" i="7"/>
  <c r="U62" i="7"/>
  <c r="T62" i="7"/>
  <c r="S62" i="7"/>
  <c r="R62" i="7"/>
  <c r="Q62" i="7"/>
  <c r="P62" i="7"/>
  <c r="O62" i="7"/>
  <c r="N62" i="7"/>
  <c r="M62" i="7"/>
  <c r="L62" i="7"/>
  <c r="K62" i="7"/>
  <c r="J62" i="7"/>
  <c r="I62" i="7"/>
  <c r="H62" i="7"/>
  <c r="G62" i="7"/>
  <c r="F62" i="7"/>
  <c r="E62" i="7"/>
  <c r="D62" i="7"/>
  <c r="BQ61" i="7"/>
  <c r="BP61" i="7"/>
  <c r="BO61" i="7"/>
  <c r="BN61" i="7"/>
  <c r="BM61" i="7"/>
  <c r="BL61" i="7"/>
  <c r="BK61" i="7"/>
  <c r="BJ61" i="7"/>
  <c r="BI61" i="7"/>
  <c r="BH61" i="7"/>
  <c r="BG61" i="7"/>
  <c r="BF61" i="7"/>
  <c r="BE61" i="7"/>
  <c r="BD61" i="7"/>
  <c r="BC61" i="7"/>
  <c r="BB61" i="7"/>
  <c r="BA61" i="7"/>
  <c r="AZ61" i="7"/>
  <c r="AY61" i="7"/>
  <c r="AX61" i="7"/>
  <c r="AW61" i="7"/>
  <c r="AV61" i="7"/>
  <c r="AU61" i="7"/>
  <c r="AT61" i="7"/>
  <c r="AS61" i="7"/>
  <c r="AR61" i="7"/>
  <c r="AQ61" i="7"/>
  <c r="AP61" i="7"/>
  <c r="AO61" i="7"/>
  <c r="AN61" i="7"/>
  <c r="AM61" i="7"/>
  <c r="AL61" i="7"/>
  <c r="AK61" i="7"/>
  <c r="AJ61" i="7"/>
  <c r="AI61" i="7"/>
  <c r="AH61" i="7"/>
  <c r="AG61" i="7"/>
  <c r="AF61" i="7"/>
  <c r="AE61" i="7"/>
  <c r="AD61" i="7"/>
  <c r="AC61" i="7"/>
  <c r="AB61" i="7"/>
  <c r="AA61" i="7"/>
  <c r="Z61" i="7"/>
  <c r="Y61" i="7"/>
  <c r="X61" i="7"/>
  <c r="W61" i="7"/>
  <c r="V61" i="7"/>
  <c r="U61" i="7"/>
  <c r="T61" i="7"/>
  <c r="S61" i="7"/>
  <c r="R61" i="7"/>
  <c r="Q61" i="7"/>
  <c r="P61" i="7"/>
  <c r="O61" i="7"/>
  <c r="N61" i="7"/>
  <c r="M61" i="7"/>
  <c r="L61" i="7"/>
  <c r="K61" i="7"/>
  <c r="J61" i="7"/>
  <c r="I61" i="7"/>
  <c r="H61" i="7"/>
  <c r="G61" i="7"/>
  <c r="F61" i="7"/>
  <c r="E61" i="7"/>
  <c r="D61" i="7"/>
  <c r="BQ60" i="7"/>
  <c r="BP60" i="7"/>
  <c r="BO60" i="7"/>
  <c r="BN60" i="7"/>
  <c r="BM60" i="7"/>
  <c r="BL60" i="7"/>
  <c r="BK60" i="7"/>
  <c r="BJ60" i="7"/>
  <c r="BI60" i="7"/>
  <c r="BH60" i="7"/>
  <c r="BG60" i="7"/>
  <c r="BF60" i="7"/>
  <c r="BE60" i="7"/>
  <c r="BD60" i="7"/>
  <c r="BC60" i="7"/>
  <c r="BB60" i="7"/>
  <c r="BA60" i="7"/>
  <c r="AZ60" i="7"/>
  <c r="AY60" i="7"/>
  <c r="AX60" i="7"/>
  <c r="AW60" i="7"/>
  <c r="AV60" i="7"/>
  <c r="AU60" i="7"/>
  <c r="AT60" i="7"/>
  <c r="AS60" i="7"/>
  <c r="AR60" i="7"/>
  <c r="AQ60" i="7"/>
  <c r="AP60" i="7"/>
  <c r="AO60" i="7"/>
  <c r="AN60" i="7"/>
  <c r="AM60" i="7"/>
  <c r="AL60" i="7"/>
  <c r="AK60" i="7"/>
  <c r="AJ60" i="7"/>
  <c r="AI60" i="7"/>
  <c r="AH60" i="7"/>
  <c r="AG60" i="7"/>
  <c r="AF60" i="7"/>
  <c r="AE60" i="7"/>
  <c r="AD60" i="7"/>
  <c r="AC60" i="7"/>
  <c r="AB60" i="7"/>
  <c r="AA60" i="7"/>
  <c r="Z60" i="7"/>
  <c r="Y60" i="7"/>
  <c r="X60" i="7"/>
  <c r="W60" i="7"/>
  <c r="V60" i="7"/>
  <c r="U60" i="7"/>
  <c r="T60" i="7"/>
  <c r="S60" i="7"/>
  <c r="R60" i="7"/>
  <c r="Q60" i="7"/>
  <c r="P60" i="7"/>
  <c r="O60" i="7"/>
  <c r="N60" i="7"/>
  <c r="M60" i="7"/>
  <c r="L60" i="7"/>
  <c r="K60" i="7"/>
  <c r="J60" i="7"/>
  <c r="I60" i="7"/>
  <c r="H60" i="7"/>
  <c r="G60" i="7"/>
  <c r="F60" i="7"/>
  <c r="E60" i="7"/>
  <c r="D60" i="7"/>
  <c r="BQ59" i="7"/>
  <c r="BP59" i="7"/>
  <c r="BO59" i="7"/>
  <c r="BN59" i="7"/>
  <c r="BM59" i="7"/>
  <c r="BL59" i="7"/>
  <c r="BK59" i="7"/>
  <c r="BJ59" i="7"/>
  <c r="BI59" i="7"/>
  <c r="BH59" i="7"/>
  <c r="BG59" i="7"/>
  <c r="BF59" i="7"/>
  <c r="BE59" i="7"/>
  <c r="BD59" i="7"/>
  <c r="BC59" i="7"/>
  <c r="BB59" i="7"/>
  <c r="BA59" i="7"/>
  <c r="AZ59" i="7"/>
  <c r="AY59" i="7"/>
  <c r="AX59" i="7"/>
  <c r="AW59" i="7"/>
  <c r="AV59" i="7"/>
  <c r="AU59" i="7"/>
  <c r="AT59" i="7"/>
  <c r="AS59" i="7"/>
  <c r="AR59" i="7"/>
  <c r="AQ59" i="7"/>
  <c r="AP59" i="7"/>
  <c r="AO59" i="7"/>
  <c r="AN59" i="7"/>
  <c r="AM59" i="7"/>
  <c r="AL59" i="7"/>
  <c r="AK59" i="7"/>
  <c r="AJ59" i="7"/>
  <c r="AI59" i="7"/>
  <c r="AH59" i="7"/>
  <c r="AG59" i="7"/>
  <c r="AF59" i="7"/>
  <c r="AE59" i="7"/>
  <c r="AD59" i="7"/>
  <c r="AC59" i="7"/>
  <c r="AB59" i="7"/>
  <c r="AA59" i="7"/>
  <c r="Z59" i="7"/>
  <c r="Y59" i="7"/>
  <c r="X59" i="7"/>
  <c r="W59" i="7"/>
  <c r="V59" i="7"/>
  <c r="U59" i="7"/>
  <c r="T59" i="7"/>
  <c r="S59" i="7"/>
  <c r="R59" i="7"/>
  <c r="Q59" i="7"/>
  <c r="P59" i="7"/>
  <c r="O59" i="7"/>
  <c r="N59" i="7"/>
  <c r="M59" i="7"/>
  <c r="L59" i="7"/>
  <c r="K59" i="7"/>
  <c r="J59" i="7"/>
  <c r="I59" i="7"/>
  <c r="H59" i="7"/>
  <c r="G59" i="7"/>
  <c r="F59" i="7"/>
  <c r="E59" i="7"/>
  <c r="D59" i="7"/>
  <c r="BQ58" i="7"/>
  <c r="BP58" i="7"/>
  <c r="BO58" i="7"/>
  <c r="BN58" i="7"/>
  <c r="BM58" i="7"/>
  <c r="BL58" i="7"/>
  <c r="BK58" i="7"/>
  <c r="BJ58" i="7"/>
  <c r="BI58" i="7"/>
  <c r="BH58" i="7"/>
  <c r="BG58" i="7"/>
  <c r="BF58" i="7"/>
  <c r="BE58" i="7"/>
  <c r="BD58" i="7"/>
  <c r="BC58" i="7"/>
  <c r="BB58" i="7"/>
  <c r="BA58" i="7"/>
  <c r="AZ58" i="7"/>
  <c r="AY58" i="7"/>
  <c r="AX58" i="7"/>
  <c r="AW58" i="7"/>
  <c r="AV58" i="7"/>
  <c r="AU58" i="7"/>
  <c r="AT58" i="7"/>
  <c r="AS58" i="7"/>
  <c r="AR58" i="7"/>
  <c r="AQ58" i="7"/>
  <c r="AP58" i="7"/>
  <c r="AO58" i="7"/>
  <c r="AN58" i="7"/>
  <c r="AM58" i="7"/>
  <c r="AL58" i="7"/>
  <c r="AK58" i="7"/>
  <c r="AJ58" i="7"/>
  <c r="AI58" i="7"/>
  <c r="AH58" i="7"/>
  <c r="AG58" i="7"/>
  <c r="AF58" i="7"/>
  <c r="AE58" i="7"/>
  <c r="AD58" i="7"/>
  <c r="AC58" i="7"/>
  <c r="AB58" i="7"/>
  <c r="AA58" i="7"/>
  <c r="Z58" i="7"/>
  <c r="Y58" i="7"/>
  <c r="X58" i="7"/>
  <c r="W58" i="7"/>
  <c r="V58" i="7"/>
  <c r="U58" i="7"/>
  <c r="T58" i="7"/>
  <c r="S58" i="7"/>
  <c r="R58" i="7"/>
  <c r="Q58" i="7"/>
  <c r="P58" i="7"/>
  <c r="O58" i="7"/>
  <c r="N58" i="7"/>
  <c r="M58" i="7"/>
  <c r="L58" i="7"/>
  <c r="K58" i="7"/>
  <c r="J58" i="7"/>
  <c r="I58" i="7"/>
  <c r="H58" i="7"/>
  <c r="G58" i="7"/>
  <c r="F58" i="7"/>
  <c r="E58" i="7"/>
  <c r="D58" i="7"/>
  <c r="BQ57" i="7"/>
  <c r="BP57" i="7"/>
  <c r="BO57" i="7"/>
  <c r="BN57" i="7"/>
  <c r="BM57" i="7"/>
  <c r="BL57" i="7"/>
  <c r="BK57" i="7"/>
  <c r="BJ57" i="7"/>
  <c r="BI57" i="7"/>
  <c r="BH57" i="7"/>
  <c r="BG57" i="7"/>
  <c r="BF57" i="7"/>
  <c r="BE57" i="7"/>
  <c r="BD57" i="7"/>
  <c r="BC57" i="7"/>
  <c r="BB57" i="7"/>
  <c r="BA57" i="7"/>
  <c r="AZ57" i="7"/>
  <c r="AY57" i="7"/>
  <c r="AX57" i="7"/>
  <c r="AW57" i="7"/>
  <c r="AV57" i="7"/>
  <c r="AU57" i="7"/>
  <c r="AT57" i="7"/>
  <c r="AS57" i="7"/>
  <c r="AR57" i="7"/>
  <c r="AQ57" i="7"/>
  <c r="AP57" i="7"/>
  <c r="AO57" i="7"/>
  <c r="AN57" i="7"/>
  <c r="AM57" i="7"/>
  <c r="AL57" i="7"/>
  <c r="AK57" i="7"/>
  <c r="AJ57" i="7"/>
  <c r="AI57" i="7"/>
  <c r="AH57" i="7"/>
  <c r="AG57" i="7"/>
  <c r="AF57" i="7"/>
  <c r="AE57" i="7"/>
  <c r="AD57" i="7"/>
  <c r="AC57" i="7"/>
  <c r="AB57" i="7"/>
  <c r="AA57" i="7"/>
  <c r="Z57" i="7"/>
  <c r="Y57" i="7"/>
  <c r="X57" i="7"/>
  <c r="W57" i="7"/>
  <c r="V57" i="7"/>
  <c r="U57" i="7"/>
  <c r="T57" i="7"/>
  <c r="S57" i="7"/>
  <c r="R57" i="7"/>
  <c r="Q57" i="7"/>
  <c r="P57" i="7"/>
  <c r="O57" i="7"/>
  <c r="N57" i="7"/>
  <c r="M57" i="7"/>
  <c r="L57" i="7"/>
  <c r="K57" i="7"/>
  <c r="J57" i="7"/>
  <c r="I57" i="7"/>
  <c r="H57" i="7"/>
  <c r="G57" i="7"/>
  <c r="F57" i="7"/>
  <c r="E57" i="7"/>
  <c r="D57" i="7"/>
  <c r="BQ56" i="7"/>
  <c r="BP56" i="7"/>
  <c r="BO56" i="7"/>
  <c r="BN56" i="7"/>
  <c r="BM56" i="7"/>
  <c r="BL56" i="7"/>
  <c r="BK56" i="7"/>
  <c r="BJ56" i="7"/>
  <c r="BI56" i="7"/>
  <c r="BH56" i="7"/>
  <c r="BG56" i="7"/>
  <c r="BF56" i="7"/>
  <c r="BE56" i="7"/>
  <c r="BD56" i="7"/>
  <c r="BC56" i="7"/>
  <c r="BB56" i="7"/>
  <c r="BA56" i="7"/>
  <c r="AZ56" i="7"/>
  <c r="AY56" i="7"/>
  <c r="AX56" i="7"/>
  <c r="AW56" i="7"/>
  <c r="AV56" i="7"/>
  <c r="AU56" i="7"/>
  <c r="AT56" i="7"/>
  <c r="AS56" i="7"/>
  <c r="AR56" i="7"/>
  <c r="AQ56" i="7"/>
  <c r="AP56" i="7"/>
  <c r="AO56" i="7"/>
  <c r="AN56" i="7"/>
  <c r="AM56" i="7"/>
  <c r="AL56" i="7"/>
  <c r="AK56" i="7"/>
  <c r="AJ56" i="7"/>
  <c r="AI56" i="7"/>
  <c r="AH56" i="7"/>
  <c r="AG56" i="7"/>
  <c r="AF56" i="7"/>
  <c r="AE56" i="7"/>
  <c r="AD56" i="7"/>
  <c r="AC56" i="7"/>
  <c r="AB56" i="7"/>
  <c r="AA56" i="7"/>
  <c r="Z56" i="7"/>
  <c r="Y56" i="7"/>
  <c r="X56" i="7"/>
  <c r="W56" i="7"/>
  <c r="V56" i="7"/>
  <c r="U56" i="7"/>
  <c r="T56" i="7"/>
  <c r="S56" i="7"/>
  <c r="R56" i="7"/>
  <c r="Q56" i="7"/>
  <c r="P56" i="7"/>
  <c r="O56" i="7"/>
  <c r="N56" i="7"/>
  <c r="M56" i="7"/>
  <c r="L56" i="7"/>
  <c r="K56" i="7"/>
  <c r="J56" i="7"/>
  <c r="I56" i="7"/>
  <c r="H56" i="7"/>
  <c r="G56" i="7"/>
  <c r="F56" i="7"/>
  <c r="E56" i="7"/>
  <c r="D56" i="7"/>
  <c r="BQ55" i="7"/>
  <c r="BP55" i="7"/>
  <c r="BO55" i="7"/>
  <c r="BN55" i="7"/>
  <c r="BM55" i="7"/>
  <c r="BL55" i="7"/>
  <c r="BK55" i="7"/>
  <c r="BJ55" i="7"/>
  <c r="BI55" i="7"/>
  <c r="BH55" i="7"/>
  <c r="BG55" i="7"/>
  <c r="BF55" i="7"/>
  <c r="BE55" i="7"/>
  <c r="BD55" i="7"/>
  <c r="BC55" i="7"/>
  <c r="BB55" i="7"/>
  <c r="BA55" i="7"/>
  <c r="AZ55" i="7"/>
  <c r="AY55" i="7"/>
  <c r="AX55" i="7"/>
  <c r="AW55" i="7"/>
  <c r="AV55" i="7"/>
  <c r="AU55" i="7"/>
  <c r="AT55" i="7"/>
  <c r="AS55" i="7"/>
  <c r="AR55" i="7"/>
  <c r="AQ55" i="7"/>
  <c r="AP55" i="7"/>
  <c r="AO55" i="7"/>
  <c r="AN55" i="7"/>
  <c r="AM55" i="7"/>
  <c r="AL55" i="7"/>
  <c r="AK55" i="7"/>
  <c r="AJ55" i="7"/>
  <c r="AI55" i="7"/>
  <c r="AH55" i="7"/>
  <c r="AG55" i="7"/>
  <c r="AF55" i="7"/>
  <c r="AE55" i="7"/>
  <c r="AD55" i="7"/>
  <c r="AC55" i="7"/>
  <c r="AB55" i="7"/>
  <c r="AA55" i="7"/>
  <c r="Z55" i="7"/>
  <c r="Y55" i="7"/>
  <c r="X55" i="7"/>
  <c r="W55" i="7"/>
  <c r="V55" i="7"/>
  <c r="U55" i="7"/>
  <c r="T55" i="7"/>
  <c r="S55" i="7"/>
  <c r="R55" i="7"/>
  <c r="Q55" i="7"/>
  <c r="P55" i="7"/>
  <c r="O55" i="7"/>
  <c r="N55" i="7"/>
  <c r="M55" i="7"/>
  <c r="L55" i="7"/>
  <c r="K55" i="7"/>
  <c r="J55" i="7"/>
  <c r="I55" i="7"/>
  <c r="H55" i="7"/>
  <c r="G55" i="7"/>
  <c r="F55" i="7"/>
  <c r="E55" i="7"/>
  <c r="D55" i="7"/>
  <c r="BQ54" i="7"/>
  <c r="BP54" i="7"/>
  <c r="BO54" i="7"/>
  <c r="BN54" i="7"/>
  <c r="BM54" i="7"/>
  <c r="BL54" i="7"/>
  <c r="BK54" i="7"/>
  <c r="BJ54" i="7"/>
  <c r="BI54" i="7"/>
  <c r="BH54" i="7"/>
  <c r="BG54" i="7"/>
  <c r="BF54" i="7"/>
  <c r="BE54" i="7"/>
  <c r="BD54" i="7"/>
  <c r="BC54" i="7"/>
  <c r="BB54" i="7"/>
  <c r="BA54" i="7"/>
  <c r="AZ54" i="7"/>
  <c r="AY54" i="7"/>
  <c r="AX54" i="7"/>
  <c r="AW54" i="7"/>
  <c r="AV54" i="7"/>
  <c r="AU54" i="7"/>
  <c r="AT54" i="7"/>
  <c r="AS54" i="7"/>
  <c r="AR54" i="7"/>
  <c r="AQ54" i="7"/>
  <c r="AP54" i="7"/>
  <c r="AO54" i="7"/>
  <c r="AN54" i="7"/>
  <c r="AM54" i="7"/>
  <c r="AL54" i="7"/>
  <c r="AK54" i="7"/>
  <c r="AJ54" i="7"/>
  <c r="AI54" i="7"/>
  <c r="AH54" i="7"/>
  <c r="AG54" i="7"/>
  <c r="AF54" i="7"/>
  <c r="AE54" i="7"/>
  <c r="AD54" i="7"/>
  <c r="AC54" i="7"/>
  <c r="AB54" i="7"/>
  <c r="AA54" i="7"/>
  <c r="Z54" i="7"/>
  <c r="Y54" i="7"/>
  <c r="X54" i="7"/>
  <c r="W54" i="7"/>
  <c r="V54" i="7"/>
  <c r="U54" i="7"/>
  <c r="T54" i="7"/>
  <c r="S54" i="7"/>
  <c r="R54" i="7"/>
  <c r="Q54" i="7"/>
  <c r="P54" i="7"/>
  <c r="O54" i="7"/>
  <c r="N54" i="7"/>
  <c r="M54" i="7"/>
  <c r="L54" i="7"/>
  <c r="K54" i="7"/>
  <c r="J54" i="7"/>
  <c r="I54" i="7"/>
  <c r="H54" i="7"/>
  <c r="G54" i="7"/>
  <c r="F54" i="7"/>
  <c r="E54" i="7"/>
  <c r="D54" i="7"/>
  <c r="BQ53" i="7"/>
  <c r="BP53" i="7"/>
  <c r="BO53" i="7"/>
  <c r="BN53" i="7"/>
  <c r="BM53" i="7"/>
  <c r="BL53" i="7"/>
  <c r="BK53" i="7"/>
  <c r="BJ53" i="7"/>
  <c r="BI53" i="7"/>
  <c r="BH53" i="7"/>
  <c r="BG53" i="7"/>
  <c r="BF53" i="7"/>
  <c r="BE53" i="7"/>
  <c r="BD53" i="7"/>
  <c r="BC53" i="7"/>
  <c r="BB53" i="7"/>
  <c r="BA53" i="7"/>
  <c r="AZ53" i="7"/>
  <c r="AY53" i="7"/>
  <c r="AX53" i="7"/>
  <c r="AW53" i="7"/>
  <c r="AV53" i="7"/>
  <c r="AU53" i="7"/>
  <c r="AT53" i="7"/>
  <c r="AS53" i="7"/>
  <c r="AR53" i="7"/>
  <c r="AQ53" i="7"/>
  <c r="AP53" i="7"/>
  <c r="AO53" i="7"/>
  <c r="AN53" i="7"/>
  <c r="AM53" i="7"/>
  <c r="AL53" i="7"/>
  <c r="AK53" i="7"/>
  <c r="AJ53" i="7"/>
  <c r="AI53" i="7"/>
  <c r="AH53" i="7"/>
  <c r="AG53" i="7"/>
  <c r="AF53" i="7"/>
  <c r="AE53" i="7"/>
  <c r="AD53" i="7"/>
  <c r="AC53" i="7"/>
  <c r="AB53" i="7"/>
  <c r="AA53" i="7"/>
  <c r="Z53" i="7"/>
  <c r="Y53" i="7"/>
  <c r="X53" i="7"/>
  <c r="W53" i="7"/>
  <c r="V53" i="7"/>
  <c r="U53" i="7"/>
  <c r="T53" i="7"/>
  <c r="S53" i="7"/>
  <c r="R53" i="7"/>
  <c r="Q53" i="7"/>
  <c r="P53" i="7"/>
  <c r="O53" i="7"/>
  <c r="N53" i="7"/>
  <c r="M53" i="7"/>
  <c r="L53" i="7"/>
  <c r="K53" i="7"/>
  <c r="J53" i="7"/>
  <c r="I53" i="7"/>
  <c r="H53" i="7"/>
  <c r="G53" i="7"/>
  <c r="F53" i="7"/>
  <c r="E53" i="7"/>
  <c r="D53" i="7"/>
  <c r="BQ52" i="7"/>
  <c r="BP52" i="7"/>
  <c r="BO52" i="7"/>
  <c r="BN52" i="7"/>
  <c r="BM52" i="7"/>
  <c r="BL52" i="7"/>
  <c r="BK52" i="7"/>
  <c r="BJ52" i="7"/>
  <c r="BI52" i="7"/>
  <c r="BH52" i="7"/>
  <c r="BG52" i="7"/>
  <c r="BF52" i="7"/>
  <c r="BE52" i="7"/>
  <c r="BD52" i="7"/>
  <c r="BC52" i="7"/>
  <c r="BB52" i="7"/>
  <c r="BA52" i="7"/>
  <c r="AZ52" i="7"/>
  <c r="AY52" i="7"/>
  <c r="AX52" i="7"/>
  <c r="AW52" i="7"/>
  <c r="AV52" i="7"/>
  <c r="AU52" i="7"/>
  <c r="AT52" i="7"/>
  <c r="AS52" i="7"/>
  <c r="AR52" i="7"/>
  <c r="AQ52" i="7"/>
  <c r="AP52" i="7"/>
  <c r="AO52" i="7"/>
  <c r="AN52" i="7"/>
  <c r="AM52" i="7"/>
  <c r="AL52" i="7"/>
  <c r="AK52" i="7"/>
  <c r="AJ52" i="7"/>
  <c r="AI52" i="7"/>
  <c r="AH52" i="7"/>
  <c r="AG52" i="7"/>
  <c r="AF52" i="7"/>
  <c r="AE52" i="7"/>
  <c r="AD52" i="7"/>
  <c r="AC52" i="7"/>
  <c r="AB52" i="7"/>
  <c r="AA52" i="7"/>
  <c r="Z52" i="7"/>
  <c r="Y52" i="7"/>
  <c r="X52" i="7"/>
  <c r="W52" i="7"/>
  <c r="V52" i="7"/>
  <c r="U52" i="7"/>
  <c r="T52" i="7"/>
  <c r="S52" i="7"/>
  <c r="R52" i="7"/>
  <c r="Q52" i="7"/>
  <c r="P52" i="7"/>
  <c r="O52" i="7"/>
  <c r="N52" i="7"/>
  <c r="M52" i="7"/>
  <c r="L52" i="7"/>
  <c r="K52" i="7"/>
  <c r="J52" i="7"/>
  <c r="I52" i="7"/>
  <c r="H52" i="7"/>
  <c r="G52" i="7"/>
  <c r="F52" i="7"/>
  <c r="E52" i="7"/>
  <c r="D52" i="7"/>
  <c r="BQ51" i="7"/>
  <c r="BP51" i="7"/>
  <c r="BO51" i="7"/>
  <c r="BN51" i="7"/>
  <c r="BM51" i="7"/>
  <c r="BL51" i="7"/>
  <c r="BK51" i="7"/>
  <c r="BJ51" i="7"/>
  <c r="BI51" i="7"/>
  <c r="BH51" i="7"/>
  <c r="BG51" i="7"/>
  <c r="BF51" i="7"/>
  <c r="BE51" i="7"/>
  <c r="BD51" i="7"/>
  <c r="BC51" i="7"/>
  <c r="BB51" i="7"/>
  <c r="BA51" i="7"/>
  <c r="AZ51" i="7"/>
  <c r="AY51" i="7"/>
  <c r="AX51" i="7"/>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R51" i="7"/>
  <c r="Q51" i="7"/>
  <c r="P51" i="7"/>
  <c r="O51" i="7"/>
  <c r="N51" i="7"/>
  <c r="M51" i="7"/>
  <c r="L51" i="7"/>
  <c r="K51" i="7"/>
  <c r="J51" i="7"/>
  <c r="I51" i="7"/>
  <c r="H51" i="7"/>
  <c r="G51" i="7"/>
  <c r="F51" i="7"/>
  <c r="E51" i="7"/>
  <c r="D51" i="7"/>
  <c r="BQ50" i="7"/>
  <c r="BP50" i="7"/>
  <c r="BO50" i="7"/>
  <c r="BN50" i="7"/>
  <c r="BM50" i="7"/>
  <c r="BL50" i="7"/>
  <c r="BK50" i="7"/>
  <c r="BJ50" i="7"/>
  <c r="BI50" i="7"/>
  <c r="BH50" i="7"/>
  <c r="BG50" i="7"/>
  <c r="BF50" i="7"/>
  <c r="BE50" i="7"/>
  <c r="BD50" i="7"/>
  <c r="BC50" i="7"/>
  <c r="BB50" i="7"/>
  <c r="BA50" i="7"/>
  <c r="AZ50" i="7"/>
  <c r="AY50" i="7"/>
  <c r="AX50" i="7"/>
  <c r="AW50" i="7"/>
  <c r="AV50" i="7"/>
  <c r="AU50" i="7"/>
  <c r="AT50" i="7"/>
  <c r="AS50" i="7"/>
  <c r="AR50" i="7"/>
  <c r="AQ50" i="7"/>
  <c r="AP50" i="7"/>
  <c r="AO50" i="7"/>
  <c r="AN50" i="7"/>
  <c r="AM50" i="7"/>
  <c r="AL50" i="7"/>
  <c r="AK50" i="7"/>
  <c r="AJ50" i="7"/>
  <c r="AI50" i="7"/>
  <c r="AH50" i="7"/>
  <c r="AG50" i="7"/>
  <c r="AF50" i="7"/>
  <c r="AE50" i="7"/>
  <c r="AD50" i="7"/>
  <c r="AC50" i="7"/>
  <c r="AB50" i="7"/>
  <c r="AA50" i="7"/>
  <c r="Z50" i="7"/>
  <c r="Y50" i="7"/>
  <c r="X50" i="7"/>
  <c r="W50" i="7"/>
  <c r="V50" i="7"/>
  <c r="U50" i="7"/>
  <c r="T50" i="7"/>
  <c r="S50" i="7"/>
  <c r="R50" i="7"/>
  <c r="Q50" i="7"/>
  <c r="P50" i="7"/>
  <c r="O50" i="7"/>
  <c r="N50" i="7"/>
  <c r="M50" i="7"/>
  <c r="L50" i="7"/>
  <c r="K50" i="7"/>
  <c r="J50" i="7"/>
  <c r="I50" i="7"/>
  <c r="H50" i="7"/>
  <c r="G50" i="7"/>
  <c r="F50" i="7"/>
  <c r="E50" i="7"/>
  <c r="D50" i="7"/>
  <c r="BQ49" i="7"/>
  <c r="BP49" i="7"/>
  <c r="BO49" i="7"/>
  <c r="BN49" i="7"/>
  <c r="BM49" i="7"/>
  <c r="BL49" i="7"/>
  <c r="BK49" i="7"/>
  <c r="BJ49" i="7"/>
  <c r="BI49" i="7"/>
  <c r="BH49" i="7"/>
  <c r="BG49" i="7"/>
  <c r="BF49" i="7"/>
  <c r="BE49" i="7"/>
  <c r="BD49" i="7"/>
  <c r="BC49" i="7"/>
  <c r="BB49" i="7"/>
  <c r="BA49" i="7"/>
  <c r="AZ49" i="7"/>
  <c r="AY49" i="7"/>
  <c r="AX49"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R49" i="7"/>
  <c r="Q49" i="7"/>
  <c r="P49" i="7"/>
  <c r="O49" i="7"/>
  <c r="N49" i="7"/>
  <c r="M49" i="7"/>
  <c r="L49" i="7"/>
  <c r="K49" i="7"/>
  <c r="J49" i="7"/>
  <c r="I49" i="7"/>
  <c r="H49" i="7"/>
  <c r="G49" i="7"/>
  <c r="F49" i="7"/>
  <c r="E49" i="7"/>
  <c r="D49" i="7"/>
  <c r="BQ48" i="7"/>
  <c r="BP48" i="7"/>
  <c r="BO48" i="7"/>
  <c r="BN48" i="7"/>
  <c r="BM48" i="7"/>
  <c r="BL48" i="7"/>
  <c r="BK48" i="7"/>
  <c r="BJ48" i="7"/>
  <c r="BI48" i="7"/>
  <c r="BH48" i="7"/>
  <c r="BG48" i="7"/>
  <c r="BF48" i="7"/>
  <c r="BE48" i="7"/>
  <c r="BD48" i="7"/>
  <c r="BC48" i="7"/>
  <c r="BB48" i="7"/>
  <c r="BA48" i="7"/>
  <c r="AZ48" i="7"/>
  <c r="AY48" i="7"/>
  <c r="AX48" i="7"/>
  <c r="AW48" i="7"/>
  <c r="AV48" i="7"/>
  <c r="AU48" i="7"/>
  <c r="AT48" i="7"/>
  <c r="AS48" i="7"/>
  <c r="AR48" i="7"/>
  <c r="AQ48" i="7"/>
  <c r="AP48" i="7"/>
  <c r="AO48" i="7"/>
  <c r="AN48" i="7"/>
  <c r="AM48" i="7"/>
  <c r="AL48" i="7"/>
  <c r="AK48" i="7"/>
  <c r="AJ48" i="7"/>
  <c r="AI48" i="7"/>
  <c r="AH48" i="7"/>
  <c r="AG48" i="7"/>
  <c r="AF48" i="7"/>
  <c r="AE48" i="7"/>
  <c r="AD48" i="7"/>
  <c r="AC48" i="7"/>
  <c r="AB48" i="7"/>
  <c r="AA48" i="7"/>
  <c r="Z48" i="7"/>
  <c r="Y48" i="7"/>
  <c r="X48" i="7"/>
  <c r="W48" i="7"/>
  <c r="V48" i="7"/>
  <c r="U48" i="7"/>
  <c r="T48" i="7"/>
  <c r="S48" i="7"/>
  <c r="R48" i="7"/>
  <c r="Q48" i="7"/>
  <c r="P48" i="7"/>
  <c r="O48" i="7"/>
  <c r="N48" i="7"/>
  <c r="M48" i="7"/>
  <c r="L48" i="7"/>
  <c r="K48" i="7"/>
  <c r="J48" i="7"/>
  <c r="I48" i="7"/>
  <c r="H48" i="7"/>
  <c r="G48" i="7"/>
  <c r="F48" i="7"/>
  <c r="E48" i="7"/>
  <c r="D48" i="7"/>
  <c r="BQ47" i="7"/>
  <c r="BP47" i="7"/>
  <c r="BO47" i="7"/>
  <c r="BN47" i="7"/>
  <c r="BM47" i="7"/>
  <c r="BL47" i="7"/>
  <c r="BK47" i="7"/>
  <c r="BJ47" i="7"/>
  <c r="BI47" i="7"/>
  <c r="BH47" i="7"/>
  <c r="BG47" i="7"/>
  <c r="BF47" i="7"/>
  <c r="BE47" i="7"/>
  <c r="BD47" i="7"/>
  <c r="BC47" i="7"/>
  <c r="BB47" i="7"/>
  <c r="BA47" i="7"/>
  <c r="AZ47" i="7"/>
  <c r="AY47" i="7"/>
  <c r="AX47"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R47" i="7"/>
  <c r="Q47" i="7"/>
  <c r="P47" i="7"/>
  <c r="O47" i="7"/>
  <c r="N47" i="7"/>
  <c r="M47" i="7"/>
  <c r="L47" i="7"/>
  <c r="K47" i="7"/>
  <c r="J47" i="7"/>
  <c r="I47" i="7"/>
  <c r="H47" i="7"/>
  <c r="G47" i="7"/>
  <c r="F47" i="7"/>
  <c r="E47" i="7"/>
  <c r="D47" i="7"/>
  <c r="BQ46" i="7"/>
  <c r="BP46" i="7"/>
  <c r="BO46" i="7"/>
  <c r="BN46" i="7"/>
  <c r="BM46" i="7"/>
  <c r="BL46" i="7"/>
  <c r="BK46" i="7"/>
  <c r="BJ46" i="7"/>
  <c r="BI46" i="7"/>
  <c r="BH46" i="7"/>
  <c r="BG46" i="7"/>
  <c r="BF46" i="7"/>
  <c r="BE46" i="7"/>
  <c r="BD46" i="7"/>
  <c r="BC46" i="7"/>
  <c r="BB46" i="7"/>
  <c r="BA46" i="7"/>
  <c r="AZ46" i="7"/>
  <c r="AY46" i="7"/>
  <c r="AX46" i="7"/>
  <c r="AW46" i="7"/>
  <c r="AV46" i="7"/>
  <c r="AU46" i="7"/>
  <c r="AT46" i="7"/>
  <c r="AS46" i="7"/>
  <c r="AR46" i="7"/>
  <c r="AQ46" i="7"/>
  <c r="AP46" i="7"/>
  <c r="AO46" i="7"/>
  <c r="AN46" i="7"/>
  <c r="AM46" i="7"/>
  <c r="AL46" i="7"/>
  <c r="AK46" i="7"/>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H46" i="7"/>
  <c r="G46" i="7"/>
  <c r="F46" i="7"/>
  <c r="E46" i="7"/>
  <c r="D46" i="7"/>
  <c r="BQ45" i="7"/>
  <c r="BP45" i="7"/>
  <c r="BO45" i="7"/>
  <c r="BN45" i="7"/>
  <c r="BM45" i="7"/>
  <c r="BL45" i="7"/>
  <c r="BK45" i="7"/>
  <c r="BJ45" i="7"/>
  <c r="BI45" i="7"/>
  <c r="BH45" i="7"/>
  <c r="BG45" i="7"/>
  <c r="BF45" i="7"/>
  <c r="BE45" i="7"/>
  <c r="BD45" i="7"/>
  <c r="BC45" i="7"/>
  <c r="BB45" i="7"/>
  <c r="BA45" i="7"/>
  <c r="AZ45" i="7"/>
  <c r="AY45" i="7"/>
  <c r="AX45"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R45" i="7"/>
  <c r="Q45" i="7"/>
  <c r="P45" i="7"/>
  <c r="O45" i="7"/>
  <c r="N45" i="7"/>
  <c r="M45" i="7"/>
  <c r="L45" i="7"/>
  <c r="K45" i="7"/>
  <c r="J45" i="7"/>
  <c r="I45" i="7"/>
  <c r="H45" i="7"/>
  <c r="G45" i="7"/>
  <c r="F45" i="7"/>
  <c r="E45" i="7"/>
  <c r="D45" i="7"/>
  <c r="BQ44" i="7"/>
  <c r="BP44" i="7"/>
  <c r="BO44" i="7"/>
  <c r="BN44" i="7"/>
  <c r="BM44" i="7"/>
  <c r="BL44" i="7"/>
  <c r="BK44" i="7"/>
  <c r="BJ44" i="7"/>
  <c r="BI44" i="7"/>
  <c r="BH44" i="7"/>
  <c r="BG44" i="7"/>
  <c r="BF44" i="7"/>
  <c r="BE44" i="7"/>
  <c r="BD44" i="7"/>
  <c r="BC44" i="7"/>
  <c r="BB44" i="7"/>
  <c r="BA44" i="7"/>
  <c r="AZ44" i="7"/>
  <c r="AY44" i="7"/>
  <c r="AX44" i="7"/>
  <c r="AW44" i="7"/>
  <c r="AV44" i="7"/>
  <c r="AU44" i="7"/>
  <c r="AT44" i="7"/>
  <c r="AS44" i="7"/>
  <c r="AR44" i="7"/>
  <c r="AQ44" i="7"/>
  <c r="AP44" i="7"/>
  <c r="AO44" i="7"/>
  <c r="AN44" i="7"/>
  <c r="AM44" i="7"/>
  <c r="AL44" i="7"/>
  <c r="AK44" i="7"/>
  <c r="AJ44" i="7"/>
  <c r="AI44" i="7"/>
  <c r="AH44" i="7"/>
  <c r="AG44" i="7"/>
  <c r="AF44" i="7"/>
  <c r="AE44" i="7"/>
  <c r="AD44" i="7"/>
  <c r="AC44" i="7"/>
  <c r="AB44" i="7"/>
  <c r="AA44" i="7"/>
  <c r="Z44" i="7"/>
  <c r="Y44" i="7"/>
  <c r="X44" i="7"/>
  <c r="W44" i="7"/>
  <c r="V44" i="7"/>
  <c r="U44" i="7"/>
  <c r="T44" i="7"/>
  <c r="S44" i="7"/>
  <c r="R44" i="7"/>
  <c r="Q44" i="7"/>
  <c r="P44" i="7"/>
  <c r="O44" i="7"/>
  <c r="N44" i="7"/>
  <c r="M44" i="7"/>
  <c r="L44" i="7"/>
  <c r="K44" i="7"/>
  <c r="J44" i="7"/>
  <c r="I44" i="7"/>
  <c r="H44" i="7"/>
  <c r="G44" i="7"/>
  <c r="F44" i="7"/>
  <c r="E44" i="7"/>
  <c r="D44" i="7"/>
  <c r="BQ43" i="7"/>
  <c r="BP43" i="7"/>
  <c r="BO43" i="7"/>
  <c r="BN43" i="7"/>
  <c r="BM43" i="7"/>
  <c r="BL43" i="7"/>
  <c r="BK43" i="7"/>
  <c r="BJ43" i="7"/>
  <c r="BI43" i="7"/>
  <c r="BH43" i="7"/>
  <c r="BG43" i="7"/>
  <c r="BF43" i="7"/>
  <c r="BE43" i="7"/>
  <c r="BD43" i="7"/>
  <c r="BC43" i="7"/>
  <c r="BB43" i="7"/>
  <c r="BA43" i="7"/>
  <c r="AZ43" i="7"/>
  <c r="AY43" i="7"/>
  <c r="AX43"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R43" i="7"/>
  <c r="Q43" i="7"/>
  <c r="P43" i="7"/>
  <c r="O43" i="7"/>
  <c r="N43" i="7"/>
  <c r="M43" i="7"/>
  <c r="L43" i="7"/>
  <c r="K43" i="7"/>
  <c r="J43" i="7"/>
  <c r="I43" i="7"/>
  <c r="H43" i="7"/>
  <c r="G43" i="7"/>
  <c r="F43" i="7"/>
  <c r="E43" i="7"/>
  <c r="D43" i="7"/>
  <c r="BQ42" i="7"/>
  <c r="BP42" i="7"/>
  <c r="BO42" i="7"/>
  <c r="BN42" i="7"/>
  <c r="BM42" i="7"/>
  <c r="BL42" i="7"/>
  <c r="BK42" i="7"/>
  <c r="BJ42" i="7"/>
  <c r="BI42" i="7"/>
  <c r="BH42" i="7"/>
  <c r="BG42" i="7"/>
  <c r="BF42" i="7"/>
  <c r="BE42" i="7"/>
  <c r="BD42" i="7"/>
  <c r="BC42" i="7"/>
  <c r="BB42" i="7"/>
  <c r="BA42" i="7"/>
  <c r="AZ42" i="7"/>
  <c r="AY42" i="7"/>
  <c r="AX42" i="7"/>
  <c r="AW42" i="7"/>
  <c r="AV42" i="7"/>
  <c r="AU42" i="7"/>
  <c r="AT42" i="7"/>
  <c r="AS42" i="7"/>
  <c r="AR42" i="7"/>
  <c r="AQ42" i="7"/>
  <c r="AP42" i="7"/>
  <c r="AO42" i="7"/>
  <c r="AN42" i="7"/>
  <c r="AM42" i="7"/>
  <c r="AL42" i="7"/>
  <c r="AK42" i="7"/>
  <c r="AJ42" i="7"/>
  <c r="AI42" i="7"/>
  <c r="AH42" i="7"/>
  <c r="AG42" i="7"/>
  <c r="AF42" i="7"/>
  <c r="AE42" i="7"/>
  <c r="AD42" i="7"/>
  <c r="AC42" i="7"/>
  <c r="AB42" i="7"/>
  <c r="AA42" i="7"/>
  <c r="Z42" i="7"/>
  <c r="Y42" i="7"/>
  <c r="X42" i="7"/>
  <c r="W42" i="7"/>
  <c r="V42" i="7"/>
  <c r="U42" i="7"/>
  <c r="T42" i="7"/>
  <c r="S42" i="7"/>
  <c r="R42" i="7"/>
  <c r="Q42" i="7"/>
  <c r="P42" i="7"/>
  <c r="O42" i="7"/>
  <c r="N42" i="7"/>
  <c r="M42" i="7"/>
  <c r="L42" i="7"/>
  <c r="K42" i="7"/>
  <c r="J42" i="7"/>
  <c r="I42" i="7"/>
  <c r="H42" i="7"/>
  <c r="G42" i="7"/>
  <c r="F42" i="7"/>
  <c r="E42" i="7"/>
  <c r="D42" i="7"/>
  <c r="BQ41" i="7"/>
  <c r="BP41" i="7"/>
  <c r="BO41" i="7"/>
  <c r="BN41" i="7"/>
  <c r="BM41" i="7"/>
  <c r="BL41" i="7"/>
  <c r="BK41" i="7"/>
  <c r="BJ41" i="7"/>
  <c r="BI41" i="7"/>
  <c r="BH41" i="7"/>
  <c r="BG41" i="7"/>
  <c r="BF41" i="7"/>
  <c r="BE41" i="7"/>
  <c r="BD41" i="7"/>
  <c r="BC41" i="7"/>
  <c r="BB41" i="7"/>
  <c r="BA41" i="7"/>
  <c r="AZ41" i="7"/>
  <c r="AY41"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R41" i="7"/>
  <c r="Q41" i="7"/>
  <c r="P41" i="7"/>
  <c r="O41" i="7"/>
  <c r="N41" i="7"/>
  <c r="M41" i="7"/>
  <c r="L41" i="7"/>
  <c r="K41" i="7"/>
  <c r="J41" i="7"/>
  <c r="I41" i="7"/>
  <c r="H41" i="7"/>
  <c r="G41" i="7"/>
  <c r="F41" i="7"/>
  <c r="E41" i="7"/>
  <c r="D41" i="7"/>
  <c r="BQ40" i="7"/>
  <c r="BP40" i="7"/>
  <c r="BO40" i="7"/>
  <c r="BN40" i="7"/>
  <c r="BM40" i="7"/>
  <c r="BL40" i="7"/>
  <c r="BK40" i="7"/>
  <c r="BJ40" i="7"/>
  <c r="BI40" i="7"/>
  <c r="BH40" i="7"/>
  <c r="BG40" i="7"/>
  <c r="BF40" i="7"/>
  <c r="BE40" i="7"/>
  <c r="BD40" i="7"/>
  <c r="BC40" i="7"/>
  <c r="BB40" i="7"/>
  <c r="BA40" i="7"/>
  <c r="AZ40" i="7"/>
  <c r="AY40" i="7"/>
  <c r="AX40" i="7"/>
  <c r="AW40" i="7"/>
  <c r="AV40" i="7"/>
  <c r="AU40" i="7"/>
  <c r="AT40" i="7"/>
  <c r="AS40" i="7"/>
  <c r="AR40" i="7"/>
  <c r="AQ40" i="7"/>
  <c r="AP40" i="7"/>
  <c r="AO40" i="7"/>
  <c r="AN40" i="7"/>
  <c r="AM40" i="7"/>
  <c r="AL40" i="7"/>
  <c r="AK40" i="7"/>
  <c r="AJ40" i="7"/>
  <c r="AI40" i="7"/>
  <c r="AH40" i="7"/>
  <c r="AG40" i="7"/>
  <c r="AF40" i="7"/>
  <c r="AE40" i="7"/>
  <c r="AD40" i="7"/>
  <c r="AC40" i="7"/>
  <c r="AB40" i="7"/>
  <c r="AA40" i="7"/>
  <c r="Z40" i="7"/>
  <c r="Y40" i="7"/>
  <c r="X40" i="7"/>
  <c r="W40" i="7"/>
  <c r="V40" i="7"/>
  <c r="U40" i="7"/>
  <c r="T40" i="7"/>
  <c r="S40" i="7"/>
  <c r="R40" i="7"/>
  <c r="Q40" i="7"/>
  <c r="P40" i="7"/>
  <c r="O40" i="7"/>
  <c r="N40" i="7"/>
  <c r="M40" i="7"/>
  <c r="L40" i="7"/>
  <c r="K40" i="7"/>
  <c r="J40" i="7"/>
  <c r="I40" i="7"/>
  <c r="H40" i="7"/>
  <c r="G40" i="7"/>
  <c r="F40" i="7"/>
  <c r="E40" i="7"/>
  <c r="D40" i="7"/>
  <c r="BQ39" i="7"/>
  <c r="BP39" i="7"/>
  <c r="BO39" i="7"/>
  <c r="BN39" i="7"/>
  <c r="BM39" i="7"/>
  <c r="BL39" i="7"/>
  <c r="BK39" i="7"/>
  <c r="BJ39" i="7"/>
  <c r="BI39" i="7"/>
  <c r="BH39" i="7"/>
  <c r="BG39" i="7"/>
  <c r="BF39" i="7"/>
  <c r="BE39" i="7"/>
  <c r="BD39" i="7"/>
  <c r="BC39" i="7"/>
  <c r="BB39" i="7"/>
  <c r="BA39" i="7"/>
  <c r="AZ39" i="7"/>
  <c r="AY39" i="7"/>
  <c r="AX39"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R39" i="7"/>
  <c r="Q39" i="7"/>
  <c r="P39" i="7"/>
  <c r="O39" i="7"/>
  <c r="N39" i="7"/>
  <c r="M39" i="7"/>
  <c r="L39" i="7"/>
  <c r="K39" i="7"/>
  <c r="J39" i="7"/>
  <c r="I39" i="7"/>
  <c r="H39" i="7"/>
  <c r="G39" i="7"/>
  <c r="F39" i="7"/>
  <c r="E39" i="7"/>
  <c r="D39" i="7"/>
  <c r="BQ38" i="7"/>
  <c r="BP38" i="7"/>
  <c r="BO38" i="7"/>
  <c r="BN38" i="7"/>
  <c r="BM38" i="7"/>
  <c r="BL38" i="7"/>
  <c r="BK38" i="7"/>
  <c r="BJ38" i="7"/>
  <c r="BI38" i="7"/>
  <c r="BH38" i="7"/>
  <c r="BG38" i="7"/>
  <c r="BF38" i="7"/>
  <c r="BE38" i="7"/>
  <c r="BD38" i="7"/>
  <c r="BC38" i="7"/>
  <c r="BB38" i="7"/>
  <c r="BA38" i="7"/>
  <c r="AZ38" i="7"/>
  <c r="AY38" i="7"/>
  <c r="AX38" i="7"/>
  <c r="AW38" i="7"/>
  <c r="AV38" i="7"/>
  <c r="AU38" i="7"/>
  <c r="AT38" i="7"/>
  <c r="AS38" i="7"/>
  <c r="AR38" i="7"/>
  <c r="AQ38" i="7"/>
  <c r="AP38" i="7"/>
  <c r="AO38" i="7"/>
  <c r="AN38" i="7"/>
  <c r="AM38" i="7"/>
  <c r="AL38" i="7"/>
  <c r="AK38" i="7"/>
  <c r="AJ38" i="7"/>
  <c r="AI38" i="7"/>
  <c r="AH38" i="7"/>
  <c r="AG38" i="7"/>
  <c r="AF38" i="7"/>
  <c r="AE38" i="7"/>
  <c r="AD38" i="7"/>
  <c r="AC38" i="7"/>
  <c r="AB38" i="7"/>
  <c r="AA38" i="7"/>
  <c r="Z38" i="7"/>
  <c r="Y38" i="7"/>
  <c r="X38" i="7"/>
  <c r="W38" i="7"/>
  <c r="V38" i="7"/>
  <c r="U38" i="7"/>
  <c r="T38" i="7"/>
  <c r="S38" i="7"/>
  <c r="R38" i="7"/>
  <c r="Q38" i="7"/>
  <c r="P38" i="7"/>
  <c r="O38" i="7"/>
  <c r="N38" i="7"/>
  <c r="M38" i="7"/>
  <c r="L38" i="7"/>
  <c r="K38" i="7"/>
  <c r="J38" i="7"/>
  <c r="I38" i="7"/>
  <c r="H38" i="7"/>
  <c r="G38" i="7"/>
  <c r="F38" i="7"/>
  <c r="E38" i="7"/>
  <c r="D38" i="7"/>
  <c r="BQ37" i="7"/>
  <c r="BP37" i="7"/>
  <c r="BO37" i="7"/>
  <c r="BN37" i="7"/>
  <c r="BM37" i="7"/>
  <c r="BL37" i="7"/>
  <c r="BK37" i="7"/>
  <c r="BJ37" i="7"/>
  <c r="BI37" i="7"/>
  <c r="BH37" i="7"/>
  <c r="BG37" i="7"/>
  <c r="BF37" i="7"/>
  <c r="BE37" i="7"/>
  <c r="BD37" i="7"/>
  <c r="BC37" i="7"/>
  <c r="BB37" i="7"/>
  <c r="BA37" i="7"/>
  <c r="AZ37" i="7"/>
  <c r="AY37" i="7"/>
  <c r="AX37"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R37" i="7"/>
  <c r="Q37" i="7"/>
  <c r="P37" i="7"/>
  <c r="O37" i="7"/>
  <c r="N37" i="7"/>
  <c r="M37" i="7"/>
  <c r="L37" i="7"/>
  <c r="K37" i="7"/>
  <c r="J37" i="7"/>
  <c r="I37" i="7"/>
  <c r="H37" i="7"/>
  <c r="G37" i="7"/>
  <c r="F37" i="7"/>
  <c r="E37" i="7"/>
  <c r="D37" i="7"/>
  <c r="BQ36" i="7"/>
  <c r="BP36" i="7"/>
  <c r="BO36" i="7"/>
  <c r="BN36" i="7"/>
  <c r="BM36" i="7"/>
  <c r="BL36" i="7"/>
  <c r="BK36" i="7"/>
  <c r="BJ36" i="7"/>
  <c r="BI36" i="7"/>
  <c r="BH36" i="7"/>
  <c r="BG36" i="7"/>
  <c r="BF36" i="7"/>
  <c r="BE36" i="7"/>
  <c r="BD36" i="7"/>
  <c r="BC36" i="7"/>
  <c r="BB36" i="7"/>
  <c r="BA36" i="7"/>
  <c r="AZ36" i="7"/>
  <c r="AY36" i="7"/>
  <c r="AX36" i="7"/>
  <c r="AW36" i="7"/>
  <c r="AV36" i="7"/>
  <c r="AU36" i="7"/>
  <c r="AT36" i="7"/>
  <c r="AS36" i="7"/>
  <c r="AR36" i="7"/>
  <c r="AQ36" i="7"/>
  <c r="AP36" i="7"/>
  <c r="AO36" i="7"/>
  <c r="AN36" i="7"/>
  <c r="AM36" i="7"/>
  <c r="AL36" i="7"/>
  <c r="AK36" i="7"/>
  <c r="AJ36" i="7"/>
  <c r="AI36" i="7"/>
  <c r="AH36" i="7"/>
  <c r="AG36" i="7"/>
  <c r="AF36" i="7"/>
  <c r="AE36" i="7"/>
  <c r="AD36" i="7"/>
  <c r="AC36" i="7"/>
  <c r="AB36" i="7"/>
  <c r="AA36" i="7"/>
  <c r="Z36" i="7"/>
  <c r="Y36" i="7"/>
  <c r="X36" i="7"/>
  <c r="W36" i="7"/>
  <c r="V36" i="7"/>
  <c r="U36" i="7"/>
  <c r="T36" i="7"/>
  <c r="S36" i="7"/>
  <c r="R36" i="7"/>
  <c r="Q36" i="7"/>
  <c r="P36" i="7"/>
  <c r="O36" i="7"/>
  <c r="N36" i="7"/>
  <c r="M36" i="7"/>
  <c r="L36" i="7"/>
  <c r="K36" i="7"/>
  <c r="J36" i="7"/>
  <c r="I36" i="7"/>
  <c r="H36" i="7"/>
  <c r="G36" i="7"/>
  <c r="F36" i="7"/>
  <c r="E36" i="7"/>
  <c r="D36" i="7"/>
  <c r="BQ35" i="7"/>
  <c r="BP35" i="7"/>
  <c r="BO35" i="7"/>
  <c r="BN35" i="7"/>
  <c r="BM35" i="7"/>
  <c r="BL35" i="7"/>
  <c r="BK35" i="7"/>
  <c r="BJ35" i="7"/>
  <c r="BI35" i="7"/>
  <c r="BH35" i="7"/>
  <c r="BG35" i="7"/>
  <c r="BF35" i="7"/>
  <c r="BE35" i="7"/>
  <c r="BD35" i="7"/>
  <c r="BC35" i="7"/>
  <c r="BB35" i="7"/>
  <c r="BA35" i="7"/>
  <c r="AZ35" i="7"/>
  <c r="AY35" i="7"/>
  <c r="AX35"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R35" i="7"/>
  <c r="Q35" i="7"/>
  <c r="P35" i="7"/>
  <c r="O35" i="7"/>
  <c r="N35" i="7"/>
  <c r="M35" i="7"/>
  <c r="L35" i="7"/>
  <c r="K35" i="7"/>
  <c r="J35" i="7"/>
  <c r="I35" i="7"/>
  <c r="H35" i="7"/>
  <c r="G35" i="7"/>
  <c r="F35" i="7"/>
  <c r="E35" i="7"/>
  <c r="D35" i="7"/>
  <c r="BQ34" i="7"/>
  <c r="BP34" i="7"/>
  <c r="BO34" i="7"/>
  <c r="BN34" i="7"/>
  <c r="BM34" i="7"/>
  <c r="BL34" i="7"/>
  <c r="BK34" i="7"/>
  <c r="BJ34" i="7"/>
  <c r="BI34" i="7"/>
  <c r="BH34" i="7"/>
  <c r="BG34" i="7"/>
  <c r="BF34" i="7"/>
  <c r="BE34" i="7"/>
  <c r="BD34" i="7"/>
  <c r="BC34" i="7"/>
  <c r="BB34" i="7"/>
  <c r="BA34" i="7"/>
  <c r="AZ34" i="7"/>
  <c r="AY34" i="7"/>
  <c r="AX34" i="7"/>
  <c r="AW34" i="7"/>
  <c r="AV34" i="7"/>
  <c r="AU34" i="7"/>
  <c r="AT34" i="7"/>
  <c r="AS34" i="7"/>
  <c r="AR34" i="7"/>
  <c r="AQ34" i="7"/>
  <c r="AP34" i="7"/>
  <c r="AO34" i="7"/>
  <c r="AN34" i="7"/>
  <c r="AM34" i="7"/>
  <c r="AL34" i="7"/>
  <c r="AK34" i="7"/>
  <c r="AJ34" i="7"/>
  <c r="AI34" i="7"/>
  <c r="AH34" i="7"/>
  <c r="AG34" i="7"/>
  <c r="AF34" i="7"/>
  <c r="AE34" i="7"/>
  <c r="AD34" i="7"/>
  <c r="AC34" i="7"/>
  <c r="AB34" i="7"/>
  <c r="AA34" i="7"/>
  <c r="Z34" i="7"/>
  <c r="Y34" i="7"/>
  <c r="X34" i="7"/>
  <c r="W34" i="7"/>
  <c r="V34" i="7"/>
  <c r="U34" i="7"/>
  <c r="T34" i="7"/>
  <c r="S34" i="7"/>
  <c r="R34" i="7"/>
  <c r="Q34" i="7"/>
  <c r="P34" i="7"/>
  <c r="O34" i="7"/>
  <c r="N34" i="7"/>
  <c r="M34" i="7"/>
  <c r="L34" i="7"/>
  <c r="K34" i="7"/>
  <c r="J34" i="7"/>
  <c r="I34" i="7"/>
  <c r="H34" i="7"/>
  <c r="G34" i="7"/>
  <c r="F34" i="7"/>
  <c r="E34" i="7"/>
  <c r="D34" i="7"/>
  <c r="BQ33" i="7"/>
  <c r="BP33" i="7"/>
  <c r="BO33" i="7"/>
  <c r="BN33" i="7"/>
  <c r="BM33" i="7"/>
  <c r="BL33" i="7"/>
  <c r="BK33" i="7"/>
  <c r="BJ33" i="7"/>
  <c r="BI33" i="7"/>
  <c r="BH33" i="7"/>
  <c r="BG33" i="7"/>
  <c r="BF33" i="7"/>
  <c r="BE33" i="7"/>
  <c r="BD33" i="7"/>
  <c r="BC33" i="7"/>
  <c r="BB33" i="7"/>
  <c r="BA33" i="7"/>
  <c r="AZ33" i="7"/>
  <c r="AY33" i="7"/>
  <c r="AX33"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R33" i="7"/>
  <c r="Q33" i="7"/>
  <c r="P33" i="7"/>
  <c r="O33" i="7"/>
  <c r="N33" i="7"/>
  <c r="M33" i="7"/>
  <c r="L33" i="7"/>
  <c r="K33" i="7"/>
  <c r="J33" i="7"/>
  <c r="I33" i="7"/>
  <c r="H33" i="7"/>
  <c r="G33" i="7"/>
  <c r="F33" i="7"/>
  <c r="E33" i="7"/>
  <c r="D33" i="7"/>
  <c r="BQ32" i="7"/>
  <c r="BP32" i="7"/>
  <c r="BO32" i="7"/>
  <c r="BN32" i="7"/>
  <c r="BM32" i="7"/>
  <c r="BL32" i="7"/>
  <c r="BK32" i="7"/>
  <c r="BJ32" i="7"/>
  <c r="BI32" i="7"/>
  <c r="BH32" i="7"/>
  <c r="BG32" i="7"/>
  <c r="BF32" i="7"/>
  <c r="BE32" i="7"/>
  <c r="BD32" i="7"/>
  <c r="BC32" i="7"/>
  <c r="BB32" i="7"/>
  <c r="BA32" i="7"/>
  <c r="AZ32" i="7"/>
  <c r="AY32" i="7"/>
  <c r="AX32" i="7"/>
  <c r="AW32" i="7"/>
  <c r="AV32" i="7"/>
  <c r="AU32" i="7"/>
  <c r="AT32" i="7"/>
  <c r="AS32" i="7"/>
  <c r="AR32" i="7"/>
  <c r="AQ32" i="7"/>
  <c r="AP32" i="7"/>
  <c r="AO32" i="7"/>
  <c r="AN32" i="7"/>
  <c r="AM32" i="7"/>
  <c r="AL32" i="7"/>
  <c r="AK32" i="7"/>
  <c r="AJ32" i="7"/>
  <c r="AI32" i="7"/>
  <c r="AH32" i="7"/>
  <c r="AG32" i="7"/>
  <c r="AF32" i="7"/>
  <c r="AE32" i="7"/>
  <c r="AD32" i="7"/>
  <c r="AC32" i="7"/>
  <c r="AB32" i="7"/>
  <c r="AA32" i="7"/>
  <c r="Z32" i="7"/>
  <c r="Y32" i="7"/>
  <c r="X32" i="7"/>
  <c r="W32" i="7"/>
  <c r="V32" i="7"/>
  <c r="U32" i="7"/>
  <c r="T32" i="7"/>
  <c r="S32" i="7"/>
  <c r="R32" i="7"/>
  <c r="Q32" i="7"/>
  <c r="P32" i="7"/>
  <c r="O32" i="7"/>
  <c r="N32" i="7"/>
  <c r="M32" i="7"/>
  <c r="L32" i="7"/>
  <c r="K32" i="7"/>
  <c r="J32" i="7"/>
  <c r="I32" i="7"/>
  <c r="H32" i="7"/>
  <c r="G32" i="7"/>
  <c r="F32" i="7"/>
  <c r="E32" i="7"/>
  <c r="D32" i="7"/>
  <c r="BQ31" i="7"/>
  <c r="BP31" i="7"/>
  <c r="BO31" i="7"/>
  <c r="BN31" i="7"/>
  <c r="BM31" i="7"/>
  <c r="BL31" i="7"/>
  <c r="BK31" i="7"/>
  <c r="BJ31" i="7"/>
  <c r="BI31" i="7"/>
  <c r="BH31" i="7"/>
  <c r="BG31" i="7"/>
  <c r="BF31" i="7"/>
  <c r="BE31" i="7"/>
  <c r="BD31" i="7"/>
  <c r="BC31" i="7"/>
  <c r="BB31" i="7"/>
  <c r="BA31" i="7"/>
  <c r="AZ31" i="7"/>
  <c r="AY31" i="7"/>
  <c r="AX31"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R31" i="7"/>
  <c r="Q31" i="7"/>
  <c r="P31" i="7"/>
  <c r="O31" i="7"/>
  <c r="N31" i="7"/>
  <c r="M31" i="7"/>
  <c r="L31" i="7"/>
  <c r="K31" i="7"/>
  <c r="J31" i="7"/>
  <c r="I31" i="7"/>
  <c r="H31" i="7"/>
  <c r="G31" i="7"/>
  <c r="F31" i="7"/>
  <c r="E31" i="7"/>
  <c r="D31" i="7"/>
  <c r="BQ30" i="7"/>
  <c r="BP30" i="7"/>
  <c r="BO30" i="7"/>
  <c r="BN30" i="7"/>
  <c r="BM30" i="7"/>
  <c r="BL30" i="7"/>
  <c r="BK30" i="7"/>
  <c r="BJ30" i="7"/>
  <c r="BI30" i="7"/>
  <c r="BH30" i="7"/>
  <c r="BG30" i="7"/>
  <c r="BF30" i="7"/>
  <c r="BE30" i="7"/>
  <c r="BD30" i="7"/>
  <c r="BC30" i="7"/>
  <c r="BB30" i="7"/>
  <c r="BA30" i="7"/>
  <c r="AZ30" i="7"/>
  <c r="AY30" i="7"/>
  <c r="AX30" i="7"/>
  <c r="AW30" i="7"/>
  <c r="AV30" i="7"/>
  <c r="AU30" i="7"/>
  <c r="AT30" i="7"/>
  <c r="AS30" i="7"/>
  <c r="AR30" i="7"/>
  <c r="AQ30" i="7"/>
  <c r="AP30" i="7"/>
  <c r="AO30" i="7"/>
  <c r="AN30" i="7"/>
  <c r="AM30" i="7"/>
  <c r="AL30" i="7"/>
  <c r="AK30" i="7"/>
  <c r="AJ30" i="7"/>
  <c r="AI30" i="7"/>
  <c r="AH30" i="7"/>
  <c r="AG30" i="7"/>
  <c r="AF30" i="7"/>
  <c r="AE30" i="7"/>
  <c r="AD30" i="7"/>
  <c r="AC30" i="7"/>
  <c r="AB30" i="7"/>
  <c r="AA30" i="7"/>
  <c r="Z30" i="7"/>
  <c r="Y30" i="7"/>
  <c r="X30" i="7"/>
  <c r="W30" i="7"/>
  <c r="V30" i="7"/>
  <c r="U30" i="7"/>
  <c r="T30" i="7"/>
  <c r="S30" i="7"/>
  <c r="R30" i="7"/>
  <c r="Q30" i="7"/>
  <c r="P30" i="7"/>
  <c r="O30" i="7"/>
  <c r="N30" i="7"/>
  <c r="M30" i="7"/>
  <c r="L30" i="7"/>
  <c r="K30" i="7"/>
  <c r="J30" i="7"/>
  <c r="I30" i="7"/>
  <c r="H30" i="7"/>
  <c r="G30" i="7"/>
  <c r="F30" i="7"/>
  <c r="E30" i="7"/>
  <c r="D30" i="7"/>
  <c r="BQ29" i="7"/>
  <c r="BP29" i="7"/>
  <c r="BO29" i="7"/>
  <c r="BN29" i="7"/>
  <c r="BM29" i="7"/>
  <c r="BL29" i="7"/>
  <c r="BK29" i="7"/>
  <c r="BJ29" i="7"/>
  <c r="BI29" i="7"/>
  <c r="BH29" i="7"/>
  <c r="BG29" i="7"/>
  <c r="BF29" i="7"/>
  <c r="BE29" i="7"/>
  <c r="BD29" i="7"/>
  <c r="BC29" i="7"/>
  <c r="BB29" i="7"/>
  <c r="BA29" i="7"/>
  <c r="AZ29" i="7"/>
  <c r="AY29" i="7"/>
  <c r="AX29"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R29" i="7"/>
  <c r="Q29" i="7"/>
  <c r="P29" i="7"/>
  <c r="O29" i="7"/>
  <c r="N29" i="7"/>
  <c r="M29" i="7"/>
  <c r="L29" i="7"/>
  <c r="K29" i="7"/>
  <c r="J29" i="7"/>
  <c r="I29" i="7"/>
  <c r="H29" i="7"/>
  <c r="G29" i="7"/>
  <c r="F29" i="7"/>
  <c r="E29" i="7"/>
  <c r="D29" i="7"/>
  <c r="BQ28" i="7"/>
  <c r="BP28" i="7"/>
  <c r="BO28" i="7"/>
  <c r="BN28" i="7"/>
  <c r="BM28" i="7"/>
  <c r="BL28" i="7"/>
  <c r="BK28" i="7"/>
  <c r="BJ28" i="7"/>
  <c r="BI28" i="7"/>
  <c r="BH28" i="7"/>
  <c r="BG28" i="7"/>
  <c r="BF28" i="7"/>
  <c r="BE28" i="7"/>
  <c r="BD28" i="7"/>
  <c r="BC28" i="7"/>
  <c r="BB28" i="7"/>
  <c r="BA28" i="7"/>
  <c r="AZ28" i="7"/>
  <c r="AY28" i="7"/>
  <c r="AX28" i="7"/>
  <c r="AW28" i="7"/>
  <c r="AV28" i="7"/>
  <c r="AU28" i="7"/>
  <c r="AT28" i="7"/>
  <c r="AS28" i="7"/>
  <c r="AR28" i="7"/>
  <c r="AQ28" i="7"/>
  <c r="AP28" i="7"/>
  <c r="AO28" i="7"/>
  <c r="AN28" i="7"/>
  <c r="AM28" i="7"/>
  <c r="AL28" i="7"/>
  <c r="AK28" i="7"/>
  <c r="AJ28" i="7"/>
  <c r="AI28" i="7"/>
  <c r="AH28" i="7"/>
  <c r="AG28" i="7"/>
  <c r="AF28" i="7"/>
  <c r="AE28" i="7"/>
  <c r="AD28" i="7"/>
  <c r="AC28" i="7"/>
  <c r="AB28" i="7"/>
  <c r="AA28" i="7"/>
  <c r="Z28" i="7"/>
  <c r="Y28" i="7"/>
  <c r="X28" i="7"/>
  <c r="W28" i="7"/>
  <c r="V28" i="7"/>
  <c r="U28" i="7"/>
  <c r="T28" i="7"/>
  <c r="S28" i="7"/>
  <c r="R28" i="7"/>
  <c r="Q28" i="7"/>
  <c r="P28" i="7"/>
  <c r="O28" i="7"/>
  <c r="N28" i="7"/>
  <c r="M28" i="7"/>
  <c r="L28" i="7"/>
  <c r="K28" i="7"/>
  <c r="J28" i="7"/>
  <c r="I28" i="7"/>
  <c r="H28" i="7"/>
  <c r="G28" i="7"/>
  <c r="F28" i="7"/>
  <c r="E28" i="7"/>
  <c r="D28" i="7"/>
  <c r="BQ27" i="7"/>
  <c r="BP27" i="7"/>
  <c r="BO27" i="7"/>
  <c r="BN27" i="7"/>
  <c r="BM27" i="7"/>
  <c r="BL27" i="7"/>
  <c r="BK27" i="7"/>
  <c r="BJ27" i="7"/>
  <c r="BI27" i="7"/>
  <c r="BH27" i="7"/>
  <c r="BG27" i="7"/>
  <c r="BF27" i="7"/>
  <c r="BE27" i="7"/>
  <c r="BD27" i="7"/>
  <c r="BC27" i="7"/>
  <c r="BB27" i="7"/>
  <c r="BA27" i="7"/>
  <c r="AZ27" i="7"/>
  <c r="AY27" i="7"/>
  <c r="AX27"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R27" i="7"/>
  <c r="Q27" i="7"/>
  <c r="P27" i="7"/>
  <c r="O27" i="7"/>
  <c r="N27" i="7"/>
  <c r="M27" i="7"/>
  <c r="L27" i="7"/>
  <c r="K27" i="7"/>
  <c r="J27" i="7"/>
  <c r="I27" i="7"/>
  <c r="H27" i="7"/>
  <c r="G27" i="7"/>
  <c r="F27" i="7"/>
  <c r="E27" i="7"/>
  <c r="D27" i="7"/>
  <c r="BQ26" i="7"/>
  <c r="BP26" i="7"/>
  <c r="BO26" i="7"/>
  <c r="BN26" i="7"/>
  <c r="BM26" i="7"/>
  <c r="BL26" i="7"/>
  <c r="BK26" i="7"/>
  <c r="BJ26" i="7"/>
  <c r="BI26" i="7"/>
  <c r="BH26" i="7"/>
  <c r="BG26" i="7"/>
  <c r="BF26" i="7"/>
  <c r="BE26" i="7"/>
  <c r="BD26" i="7"/>
  <c r="BC26" i="7"/>
  <c r="BB26" i="7"/>
  <c r="BA26" i="7"/>
  <c r="AZ26" i="7"/>
  <c r="AY26" i="7"/>
  <c r="AX26" i="7"/>
  <c r="AW26" i="7"/>
  <c r="AV26" i="7"/>
  <c r="AU26" i="7"/>
  <c r="AT26" i="7"/>
  <c r="AS26" i="7"/>
  <c r="AR26" i="7"/>
  <c r="AQ26" i="7"/>
  <c r="AP26" i="7"/>
  <c r="AO26" i="7"/>
  <c r="AN26" i="7"/>
  <c r="AM26" i="7"/>
  <c r="AL26" i="7"/>
  <c r="AK26" i="7"/>
  <c r="AJ26" i="7"/>
  <c r="AI26" i="7"/>
  <c r="AH26" i="7"/>
  <c r="AG26" i="7"/>
  <c r="AF26" i="7"/>
  <c r="AE26" i="7"/>
  <c r="AD26" i="7"/>
  <c r="AC26" i="7"/>
  <c r="AB26" i="7"/>
  <c r="AA26" i="7"/>
  <c r="Z26" i="7"/>
  <c r="Y26" i="7"/>
  <c r="X26" i="7"/>
  <c r="W26" i="7"/>
  <c r="V26" i="7"/>
  <c r="U26" i="7"/>
  <c r="T26" i="7"/>
  <c r="S26" i="7"/>
  <c r="R26" i="7"/>
  <c r="Q26" i="7"/>
  <c r="P26" i="7"/>
  <c r="O26" i="7"/>
  <c r="N26" i="7"/>
  <c r="M26" i="7"/>
  <c r="L26" i="7"/>
  <c r="K26" i="7"/>
  <c r="J26" i="7"/>
  <c r="I26" i="7"/>
  <c r="H26" i="7"/>
  <c r="G26" i="7"/>
  <c r="F26" i="7"/>
  <c r="E26" i="7"/>
  <c r="D26" i="7"/>
  <c r="BQ25" i="7"/>
  <c r="BP25" i="7"/>
  <c r="BO25" i="7"/>
  <c r="BN25" i="7"/>
  <c r="BM25" i="7"/>
  <c r="BL25" i="7"/>
  <c r="BK25" i="7"/>
  <c r="BJ25" i="7"/>
  <c r="BI25" i="7"/>
  <c r="BH25" i="7"/>
  <c r="BG25" i="7"/>
  <c r="BF25" i="7"/>
  <c r="BE25" i="7"/>
  <c r="BD25" i="7"/>
  <c r="BC25" i="7"/>
  <c r="BB25" i="7"/>
  <c r="BA25" i="7"/>
  <c r="AZ25" i="7"/>
  <c r="AY25" i="7"/>
  <c r="AX25"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R25" i="7"/>
  <c r="Q25" i="7"/>
  <c r="P25" i="7"/>
  <c r="O25" i="7"/>
  <c r="N25" i="7"/>
  <c r="M25" i="7"/>
  <c r="L25" i="7"/>
  <c r="K25" i="7"/>
  <c r="J25" i="7"/>
  <c r="I25" i="7"/>
  <c r="H25" i="7"/>
  <c r="G25" i="7"/>
  <c r="F25" i="7"/>
  <c r="E25" i="7"/>
  <c r="D25" i="7"/>
  <c r="BQ24" i="7"/>
  <c r="BP24" i="7"/>
  <c r="BO24" i="7"/>
  <c r="BN24" i="7"/>
  <c r="BM24" i="7"/>
  <c r="BL24" i="7"/>
  <c r="BK24" i="7"/>
  <c r="BJ24" i="7"/>
  <c r="BI24" i="7"/>
  <c r="BH24" i="7"/>
  <c r="BG24" i="7"/>
  <c r="BF24" i="7"/>
  <c r="BE24" i="7"/>
  <c r="BD24" i="7"/>
  <c r="BC24" i="7"/>
  <c r="BB24" i="7"/>
  <c r="BA24" i="7"/>
  <c r="AZ24" i="7"/>
  <c r="AY24" i="7"/>
  <c r="AX24" i="7"/>
  <c r="AW24" i="7"/>
  <c r="AV24" i="7"/>
  <c r="AU24" i="7"/>
  <c r="AT24" i="7"/>
  <c r="AS24" i="7"/>
  <c r="AR24" i="7"/>
  <c r="AQ24" i="7"/>
  <c r="AP24" i="7"/>
  <c r="AO24" i="7"/>
  <c r="AN24" i="7"/>
  <c r="AM24" i="7"/>
  <c r="AL24" i="7"/>
  <c r="AK24" i="7"/>
  <c r="AJ24" i="7"/>
  <c r="AI24" i="7"/>
  <c r="AH24" i="7"/>
  <c r="AG24" i="7"/>
  <c r="AF24" i="7"/>
  <c r="AE24" i="7"/>
  <c r="AD24" i="7"/>
  <c r="AC24" i="7"/>
  <c r="AB24" i="7"/>
  <c r="AA24" i="7"/>
  <c r="Z24" i="7"/>
  <c r="Y24" i="7"/>
  <c r="X24" i="7"/>
  <c r="W24" i="7"/>
  <c r="V24" i="7"/>
  <c r="U24" i="7"/>
  <c r="T24" i="7"/>
  <c r="S24" i="7"/>
  <c r="R24" i="7"/>
  <c r="Q24" i="7"/>
  <c r="P24" i="7"/>
  <c r="O24" i="7"/>
  <c r="N24" i="7"/>
  <c r="M24" i="7"/>
  <c r="L24" i="7"/>
  <c r="K24" i="7"/>
  <c r="J24" i="7"/>
  <c r="I24" i="7"/>
  <c r="H24" i="7"/>
  <c r="G24" i="7"/>
  <c r="F24" i="7"/>
  <c r="E24" i="7"/>
  <c r="D24" i="7"/>
  <c r="BQ23" i="7"/>
  <c r="BP23" i="7"/>
  <c r="BO23" i="7"/>
  <c r="BN23" i="7"/>
  <c r="BM23" i="7"/>
  <c r="BL23" i="7"/>
  <c r="BK23" i="7"/>
  <c r="BJ23" i="7"/>
  <c r="BI23" i="7"/>
  <c r="BH23" i="7"/>
  <c r="BG23" i="7"/>
  <c r="BF23" i="7"/>
  <c r="BE23" i="7"/>
  <c r="BD23" i="7"/>
  <c r="BC23" i="7"/>
  <c r="BB23" i="7"/>
  <c r="BA23" i="7"/>
  <c r="AZ23" i="7"/>
  <c r="AY23" i="7"/>
  <c r="AX23"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R23" i="7"/>
  <c r="Q23" i="7"/>
  <c r="P23" i="7"/>
  <c r="O23" i="7"/>
  <c r="N23" i="7"/>
  <c r="M23" i="7"/>
  <c r="L23" i="7"/>
  <c r="K23" i="7"/>
  <c r="J23" i="7"/>
  <c r="I23" i="7"/>
  <c r="H23" i="7"/>
  <c r="G23" i="7"/>
  <c r="F23" i="7"/>
  <c r="E23" i="7"/>
  <c r="D23" i="7"/>
  <c r="BQ22" i="7"/>
  <c r="BP22" i="7"/>
  <c r="BO22" i="7"/>
  <c r="BN22" i="7"/>
  <c r="BM22" i="7"/>
  <c r="BL22" i="7"/>
  <c r="BK22" i="7"/>
  <c r="BJ22" i="7"/>
  <c r="BI22" i="7"/>
  <c r="BH22" i="7"/>
  <c r="BG22" i="7"/>
  <c r="BF22" i="7"/>
  <c r="BE22" i="7"/>
  <c r="BD22" i="7"/>
  <c r="BC22" i="7"/>
  <c r="BB22" i="7"/>
  <c r="BA22" i="7"/>
  <c r="AZ22" i="7"/>
  <c r="AY22" i="7"/>
  <c r="AX22" i="7"/>
  <c r="AW22" i="7"/>
  <c r="AV22" i="7"/>
  <c r="AU22" i="7"/>
  <c r="AT22" i="7"/>
  <c r="AS22" i="7"/>
  <c r="AR22" i="7"/>
  <c r="AQ22" i="7"/>
  <c r="AP22" i="7"/>
  <c r="AO22" i="7"/>
  <c r="AN22" i="7"/>
  <c r="AM22" i="7"/>
  <c r="AL22" i="7"/>
  <c r="AK22" i="7"/>
  <c r="AJ22" i="7"/>
  <c r="AI22" i="7"/>
  <c r="AH22" i="7"/>
  <c r="AG22" i="7"/>
  <c r="AF22" i="7"/>
  <c r="AE22" i="7"/>
  <c r="AD22" i="7"/>
  <c r="AC22" i="7"/>
  <c r="AB22" i="7"/>
  <c r="AA22" i="7"/>
  <c r="Z22" i="7"/>
  <c r="Y22" i="7"/>
  <c r="X22" i="7"/>
  <c r="W22" i="7"/>
  <c r="V22" i="7"/>
  <c r="U22" i="7"/>
  <c r="T22" i="7"/>
  <c r="S22" i="7"/>
  <c r="R22" i="7"/>
  <c r="Q22" i="7"/>
  <c r="P22" i="7"/>
  <c r="O22" i="7"/>
  <c r="N22" i="7"/>
  <c r="M22" i="7"/>
  <c r="L22" i="7"/>
  <c r="K22" i="7"/>
  <c r="J22" i="7"/>
  <c r="I22" i="7"/>
  <c r="H22" i="7"/>
  <c r="G22" i="7"/>
  <c r="F22" i="7"/>
  <c r="E22" i="7"/>
  <c r="D22" i="7"/>
  <c r="BQ21" i="7"/>
  <c r="BP21" i="7"/>
  <c r="BO21" i="7"/>
  <c r="BN21" i="7"/>
  <c r="BM21" i="7"/>
  <c r="BL21" i="7"/>
  <c r="BK21" i="7"/>
  <c r="BJ21" i="7"/>
  <c r="BI21" i="7"/>
  <c r="BH21" i="7"/>
  <c r="BG21" i="7"/>
  <c r="BF21" i="7"/>
  <c r="BE21" i="7"/>
  <c r="BD21" i="7"/>
  <c r="BC21" i="7"/>
  <c r="BB21" i="7"/>
  <c r="BA21" i="7"/>
  <c r="AZ21" i="7"/>
  <c r="AY21" i="7"/>
  <c r="AX21"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R21" i="7"/>
  <c r="Q21" i="7"/>
  <c r="P21" i="7"/>
  <c r="O21" i="7"/>
  <c r="N21" i="7"/>
  <c r="M21" i="7"/>
  <c r="L21" i="7"/>
  <c r="K21" i="7"/>
  <c r="J21" i="7"/>
  <c r="I21" i="7"/>
  <c r="H21" i="7"/>
  <c r="G21" i="7"/>
  <c r="F21" i="7"/>
  <c r="E21" i="7"/>
  <c r="D21" i="7"/>
  <c r="BQ20" i="7"/>
  <c r="BP20" i="7"/>
  <c r="BO20" i="7"/>
  <c r="BN20" i="7"/>
  <c r="BM20" i="7"/>
  <c r="BL20" i="7"/>
  <c r="BK20" i="7"/>
  <c r="BJ20" i="7"/>
  <c r="BI20" i="7"/>
  <c r="BH20" i="7"/>
  <c r="BG20" i="7"/>
  <c r="BF20" i="7"/>
  <c r="BE20" i="7"/>
  <c r="BD20" i="7"/>
  <c r="BC20" i="7"/>
  <c r="BB20" i="7"/>
  <c r="BA20" i="7"/>
  <c r="AZ20" i="7"/>
  <c r="AY20" i="7"/>
  <c r="AX20" i="7"/>
  <c r="AW20" i="7"/>
  <c r="AV20" i="7"/>
  <c r="AU20" i="7"/>
  <c r="AT20" i="7"/>
  <c r="AS20" i="7"/>
  <c r="AR20" i="7"/>
  <c r="AQ20" i="7"/>
  <c r="AP20" i="7"/>
  <c r="AO20" i="7"/>
  <c r="AN20" i="7"/>
  <c r="AM20" i="7"/>
  <c r="AL20" i="7"/>
  <c r="AK20" i="7"/>
  <c r="AJ20" i="7"/>
  <c r="AI20" i="7"/>
  <c r="AH20" i="7"/>
  <c r="AG20" i="7"/>
  <c r="AF20" i="7"/>
  <c r="AE20" i="7"/>
  <c r="AD20" i="7"/>
  <c r="AC20" i="7"/>
  <c r="AB20" i="7"/>
  <c r="AA20" i="7"/>
  <c r="Z20" i="7"/>
  <c r="Y20" i="7"/>
  <c r="X20" i="7"/>
  <c r="W20" i="7"/>
  <c r="V20" i="7"/>
  <c r="U20" i="7"/>
  <c r="T20" i="7"/>
  <c r="S20" i="7"/>
  <c r="R20" i="7"/>
  <c r="Q20" i="7"/>
  <c r="P20" i="7"/>
  <c r="O20" i="7"/>
  <c r="N20" i="7"/>
  <c r="M20" i="7"/>
  <c r="L20" i="7"/>
  <c r="K20" i="7"/>
  <c r="J20" i="7"/>
  <c r="I20" i="7"/>
  <c r="H20" i="7"/>
  <c r="G20" i="7"/>
  <c r="F20" i="7"/>
  <c r="E20" i="7"/>
  <c r="D20" i="7"/>
  <c r="BQ19" i="7"/>
  <c r="BP19" i="7"/>
  <c r="BO19" i="7"/>
  <c r="BN19" i="7"/>
  <c r="BM19" i="7"/>
  <c r="BL19" i="7"/>
  <c r="BK19" i="7"/>
  <c r="BJ19" i="7"/>
  <c r="BI19" i="7"/>
  <c r="BH19" i="7"/>
  <c r="BG19" i="7"/>
  <c r="BF19" i="7"/>
  <c r="BE19" i="7"/>
  <c r="BD19" i="7"/>
  <c r="BC19" i="7"/>
  <c r="BB19" i="7"/>
  <c r="BA19" i="7"/>
  <c r="AZ19" i="7"/>
  <c r="AY19" i="7"/>
  <c r="AX19"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D19" i="7"/>
  <c r="BQ18" i="7"/>
  <c r="BP18" i="7"/>
  <c r="BO18" i="7"/>
  <c r="BN18" i="7"/>
  <c r="BM18" i="7"/>
  <c r="BL18" i="7"/>
  <c r="BK18" i="7"/>
  <c r="BJ18" i="7"/>
  <c r="BI18" i="7"/>
  <c r="BH18" i="7"/>
  <c r="BG18" i="7"/>
  <c r="BF18" i="7"/>
  <c r="BE18" i="7"/>
  <c r="BD18" i="7"/>
  <c r="BC18" i="7"/>
  <c r="BB18" i="7"/>
  <c r="BA18" i="7"/>
  <c r="AZ18" i="7"/>
  <c r="AY18" i="7"/>
  <c r="AX18" i="7"/>
  <c r="AW18" i="7"/>
  <c r="AV18" i="7"/>
  <c r="AU18" i="7"/>
  <c r="AT18" i="7"/>
  <c r="AS18" i="7"/>
  <c r="AR18" i="7"/>
  <c r="AQ18" i="7"/>
  <c r="AP18" i="7"/>
  <c r="AO18" i="7"/>
  <c r="AN18" i="7"/>
  <c r="AM18" i="7"/>
  <c r="AL18" i="7"/>
  <c r="AK18" i="7"/>
  <c r="AJ18" i="7"/>
  <c r="AI18" i="7"/>
  <c r="AH18" i="7"/>
  <c r="AG18" i="7"/>
  <c r="AF18" i="7"/>
  <c r="AE18" i="7"/>
  <c r="AD18" i="7"/>
  <c r="AC18" i="7"/>
  <c r="AB18" i="7"/>
  <c r="AA18" i="7"/>
  <c r="Z18" i="7"/>
  <c r="Y18" i="7"/>
  <c r="X18" i="7"/>
  <c r="W18" i="7"/>
  <c r="V18" i="7"/>
  <c r="U18" i="7"/>
  <c r="T18" i="7"/>
  <c r="S18" i="7"/>
  <c r="R18" i="7"/>
  <c r="Q18" i="7"/>
  <c r="P18" i="7"/>
  <c r="O18" i="7"/>
  <c r="N18" i="7"/>
  <c r="M18" i="7"/>
  <c r="L18" i="7"/>
  <c r="K18" i="7"/>
  <c r="J18" i="7"/>
  <c r="I18" i="7"/>
  <c r="H18" i="7"/>
  <c r="G18" i="7"/>
  <c r="F18" i="7"/>
  <c r="E18" i="7"/>
  <c r="D18" i="7"/>
  <c r="BQ17" i="7"/>
  <c r="BP17" i="7"/>
  <c r="BO17" i="7"/>
  <c r="BN17" i="7"/>
  <c r="BM17" i="7"/>
  <c r="BL17" i="7"/>
  <c r="BK17" i="7"/>
  <c r="BJ17" i="7"/>
  <c r="BI17" i="7"/>
  <c r="BH17" i="7"/>
  <c r="BG17" i="7"/>
  <c r="BF17" i="7"/>
  <c r="BE17" i="7"/>
  <c r="BD17" i="7"/>
  <c r="BC17" i="7"/>
  <c r="BB17" i="7"/>
  <c r="BA17" i="7"/>
  <c r="AZ17" i="7"/>
  <c r="AY17" i="7"/>
  <c r="AX17" i="7"/>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R17" i="7"/>
  <c r="Q17" i="7"/>
  <c r="P17" i="7"/>
  <c r="O17" i="7"/>
  <c r="N17" i="7"/>
  <c r="M17" i="7"/>
  <c r="L17" i="7"/>
  <c r="K17" i="7"/>
  <c r="J17" i="7"/>
  <c r="I17" i="7"/>
  <c r="H17" i="7"/>
  <c r="G17" i="7"/>
  <c r="F17" i="7"/>
  <c r="E17" i="7"/>
  <c r="D17" i="7"/>
  <c r="BQ16" i="7"/>
  <c r="BP16" i="7"/>
  <c r="BO16" i="7"/>
  <c r="BN16" i="7"/>
  <c r="BM16" i="7"/>
  <c r="BL16" i="7"/>
  <c r="BK16" i="7"/>
  <c r="BJ16" i="7"/>
  <c r="BI16" i="7"/>
  <c r="BH16" i="7"/>
  <c r="BG16" i="7"/>
  <c r="BF16" i="7"/>
  <c r="BE16" i="7"/>
  <c r="BD16" i="7"/>
  <c r="BC16" i="7"/>
  <c r="BB16" i="7"/>
  <c r="BA16" i="7"/>
  <c r="AZ16" i="7"/>
  <c r="AY16" i="7"/>
  <c r="AX16" i="7"/>
  <c r="AW16" i="7"/>
  <c r="AV16" i="7"/>
  <c r="AU16" i="7"/>
  <c r="AT16" i="7"/>
  <c r="AS16" i="7"/>
  <c r="AR16" i="7"/>
  <c r="AQ16" i="7"/>
  <c r="AP16" i="7"/>
  <c r="AO16" i="7"/>
  <c r="AN16" i="7"/>
  <c r="AM16" i="7"/>
  <c r="AL16" i="7"/>
  <c r="AK16" i="7"/>
  <c r="AJ16" i="7"/>
  <c r="AI16" i="7"/>
  <c r="AH16" i="7"/>
  <c r="AG16" i="7"/>
  <c r="AF16" i="7"/>
  <c r="AE16" i="7"/>
  <c r="AD16" i="7"/>
  <c r="AC16" i="7"/>
  <c r="AB16" i="7"/>
  <c r="AA16" i="7"/>
  <c r="Z16" i="7"/>
  <c r="Y16" i="7"/>
  <c r="X16" i="7"/>
  <c r="W16" i="7"/>
  <c r="V16" i="7"/>
  <c r="U16" i="7"/>
  <c r="T16" i="7"/>
  <c r="S16" i="7"/>
  <c r="R16" i="7"/>
  <c r="Q16" i="7"/>
  <c r="P16" i="7"/>
  <c r="O16" i="7"/>
  <c r="N16" i="7"/>
  <c r="M16" i="7"/>
  <c r="L16" i="7"/>
  <c r="K16" i="7"/>
  <c r="J16" i="7"/>
  <c r="I16" i="7"/>
  <c r="H16" i="7"/>
  <c r="G16" i="7"/>
  <c r="F16" i="7"/>
  <c r="E16" i="7"/>
  <c r="D16" i="7"/>
  <c r="BQ15" i="7"/>
  <c r="BP15" i="7"/>
  <c r="BO15" i="7"/>
  <c r="BN15" i="7"/>
  <c r="BM15" i="7"/>
  <c r="BL15" i="7"/>
  <c r="BK15" i="7"/>
  <c r="BJ15" i="7"/>
  <c r="BI15" i="7"/>
  <c r="BH15" i="7"/>
  <c r="BG15" i="7"/>
  <c r="BF15" i="7"/>
  <c r="BE15" i="7"/>
  <c r="BD15" i="7"/>
  <c r="BC15" i="7"/>
  <c r="BB15" i="7"/>
  <c r="BA15" i="7"/>
  <c r="AZ15" i="7"/>
  <c r="AY15" i="7"/>
  <c r="AX15" i="7"/>
  <c r="AW15" i="7"/>
  <c r="AV15" i="7"/>
  <c r="AU15" i="7"/>
  <c r="AT15" i="7"/>
  <c r="AS15" i="7"/>
  <c r="AR15" i="7"/>
  <c r="AQ15" i="7"/>
  <c r="AP15" i="7"/>
  <c r="AO15" i="7"/>
  <c r="AN15" i="7"/>
  <c r="AM15" i="7"/>
  <c r="AL15" i="7"/>
  <c r="AK15" i="7"/>
  <c r="AJ15" i="7"/>
  <c r="AI15" i="7"/>
  <c r="AH15" i="7"/>
  <c r="AG15" i="7"/>
  <c r="AF15" i="7"/>
  <c r="AE15" i="7"/>
  <c r="AD15" i="7"/>
  <c r="AC15" i="7"/>
  <c r="AB15" i="7"/>
  <c r="AA15" i="7"/>
  <c r="Z15" i="7"/>
  <c r="Y15" i="7"/>
  <c r="X15" i="7"/>
  <c r="W15" i="7"/>
  <c r="V15" i="7"/>
  <c r="U15" i="7"/>
  <c r="T15" i="7"/>
  <c r="S15" i="7"/>
  <c r="R15" i="7"/>
  <c r="Q15" i="7"/>
  <c r="P15" i="7"/>
  <c r="O15" i="7"/>
  <c r="N15" i="7"/>
  <c r="M15" i="7"/>
  <c r="L15" i="7"/>
  <c r="K15" i="7"/>
  <c r="J15" i="7"/>
  <c r="I15" i="7"/>
  <c r="H15" i="7"/>
  <c r="G15" i="7"/>
  <c r="F15" i="7"/>
  <c r="E15" i="7"/>
  <c r="D15" i="7"/>
  <c r="BQ14" i="7"/>
  <c r="BP14" i="7"/>
  <c r="BO14" i="7"/>
  <c r="BN14" i="7"/>
  <c r="BM14" i="7"/>
  <c r="BL14" i="7"/>
  <c r="BK14" i="7"/>
  <c r="BJ14" i="7"/>
  <c r="BI14" i="7"/>
  <c r="BH14" i="7"/>
  <c r="BG14" i="7"/>
  <c r="BF14" i="7"/>
  <c r="BE14" i="7"/>
  <c r="BD14" i="7"/>
  <c r="BC14" i="7"/>
  <c r="BB14" i="7"/>
  <c r="BA14" i="7"/>
  <c r="AZ14" i="7"/>
  <c r="AY14" i="7"/>
  <c r="AX14" i="7"/>
  <c r="AW14" i="7"/>
  <c r="AV14" i="7"/>
  <c r="AU14" i="7"/>
  <c r="AT14" i="7"/>
  <c r="AS14" i="7"/>
  <c r="AR14" i="7"/>
  <c r="AQ14" i="7"/>
  <c r="AP14" i="7"/>
  <c r="AO14" i="7"/>
  <c r="AN14" i="7"/>
  <c r="AM14" i="7"/>
  <c r="AL14" i="7"/>
  <c r="AK14" i="7"/>
  <c r="AJ14" i="7"/>
  <c r="AI14" i="7"/>
  <c r="AH14" i="7"/>
  <c r="AG14" i="7"/>
  <c r="AF14" i="7"/>
  <c r="AE14" i="7"/>
  <c r="AD14" i="7"/>
  <c r="AC14" i="7"/>
  <c r="AB14" i="7"/>
  <c r="AA14" i="7"/>
  <c r="Z14" i="7"/>
  <c r="Y14" i="7"/>
  <c r="X14" i="7"/>
  <c r="W14" i="7"/>
  <c r="V14" i="7"/>
  <c r="U14" i="7"/>
  <c r="T14" i="7"/>
  <c r="S14" i="7"/>
  <c r="R14" i="7"/>
  <c r="Q14" i="7"/>
  <c r="P14" i="7"/>
  <c r="O14" i="7"/>
  <c r="N14" i="7"/>
  <c r="M14" i="7"/>
  <c r="L14" i="7"/>
  <c r="K14" i="7"/>
  <c r="J14" i="7"/>
  <c r="I14" i="7"/>
  <c r="H14" i="7"/>
  <c r="G14" i="7"/>
  <c r="F14" i="7"/>
  <c r="E14" i="7"/>
  <c r="D14" i="7"/>
  <c r="BQ13" i="7"/>
  <c r="BP13" i="7"/>
  <c r="BO13" i="7"/>
  <c r="BN13" i="7"/>
  <c r="BM13" i="7"/>
  <c r="BL13" i="7"/>
  <c r="BK13" i="7"/>
  <c r="BJ13" i="7"/>
  <c r="BI13" i="7"/>
  <c r="BH13" i="7"/>
  <c r="BG13" i="7"/>
  <c r="BF13" i="7"/>
  <c r="BE13" i="7"/>
  <c r="BD13" i="7"/>
  <c r="BC13" i="7"/>
  <c r="BB13" i="7"/>
  <c r="BA13" i="7"/>
  <c r="AZ13" i="7"/>
  <c r="AY13" i="7"/>
  <c r="AX13" i="7"/>
  <c r="AW13" i="7"/>
  <c r="AV13" i="7"/>
  <c r="AU13" i="7"/>
  <c r="AT13" i="7"/>
  <c r="AS13" i="7"/>
  <c r="AR13" i="7"/>
  <c r="AQ13" i="7"/>
  <c r="AP13" i="7"/>
  <c r="AO13" i="7"/>
  <c r="AN13" i="7"/>
  <c r="AM13" i="7"/>
  <c r="AL13" i="7"/>
  <c r="AK13" i="7"/>
  <c r="AJ13" i="7"/>
  <c r="AI13" i="7"/>
  <c r="AH13" i="7"/>
  <c r="AG13" i="7"/>
  <c r="AF13" i="7"/>
  <c r="AE13" i="7"/>
  <c r="AD13" i="7"/>
  <c r="AC13" i="7"/>
  <c r="AB13" i="7"/>
  <c r="AA13" i="7"/>
  <c r="Z13" i="7"/>
  <c r="Y13" i="7"/>
  <c r="X13" i="7"/>
  <c r="W13" i="7"/>
  <c r="V13" i="7"/>
  <c r="U13" i="7"/>
  <c r="T13" i="7"/>
  <c r="S13" i="7"/>
  <c r="R13" i="7"/>
  <c r="Q13" i="7"/>
  <c r="P13" i="7"/>
  <c r="O13" i="7"/>
  <c r="N13" i="7"/>
  <c r="M13" i="7"/>
  <c r="L13" i="7"/>
  <c r="K13" i="7"/>
  <c r="J13" i="7"/>
  <c r="I13" i="7"/>
  <c r="H13" i="7"/>
  <c r="G13" i="7"/>
  <c r="F13" i="7"/>
  <c r="E13" i="7"/>
  <c r="D13" i="7"/>
  <c r="BQ12" i="7"/>
  <c r="BP12" i="7"/>
  <c r="BO12" i="7"/>
  <c r="BN12" i="7"/>
  <c r="BM12" i="7"/>
  <c r="BL12" i="7"/>
  <c r="BK12" i="7"/>
  <c r="BJ12" i="7"/>
  <c r="BI12" i="7"/>
  <c r="BH12" i="7"/>
  <c r="BG12" i="7"/>
  <c r="BF12" i="7"/>
  <c r="BE12" i="7"/>
  <c r="BD12" i="7"/>
  <c r="BC12" i="7"/>
  <c r="BB12" i="7"/>
  <c r="BA12" i="7"/>
  <c r="AZ12" i="7"/>
  <c r="AY12" i="7"/>
  <c r="AX12" i="7"/>
  <c r="AW12" i="7"/>
  <c r="AV12" i="7"/>
  <c r="AU12" i="7"/>
  <c r="AT12" i="7"/>
  <c r="AS12" i="7"/>
  <c r="AR12" i="7"/>
  <c r="AQ12" i="7"/>
  <c r="AP12" i="7"/>
  <c r="AO12" i="7"/>
  <c r="AN12" i="7"/>
  <c r="AM12" i="7"/>
  <c r="AL12" i="7"/>
  <c r="AK12" i="7"/>
  <c r="AJ12" i="7"/>
  <c r="AI12" i="7"/>
  <c r="AH12" i="7"/>
  <c r="AG12" i="7"/>
  <c r="AF12" i="7"/>
  <c r="AE12" i="7"/>
  <c r="AD12" i="7"/>
  <c r="AC12" i="7"/>
  <c r="AB12" i="7"/>
  <c r="AA12" i="7"/>
  <c r="Z12" i="7"/>
  <c r="Y12" i="7"/>
  <c r="X12" i="7"/>
  <c r="W12" i="7"/>
  <c r="V12" i="7"/>
  <c r="U12" i="7"/>
  <c r="T12" i="7"/>
  <c r="S12" i="7"/>
  <c r="R12" i="7"/>
  <c r="Q12" i="7"/>
  <c r="P12" i="7"/>
  <c r="O12" i="7"/>
  <c r="N12" i="7"/>
  <c r="M12" i="7"/>
  <c r="L12" i="7"/>
  <c r="K12" i="7"/>
  <c r="J12" i="7"/>
  <c r="I12" i="7"/>
  <c r="H12" i="7"/>
  <c r="G12" i="7"/>
  <c r="F12" i="7"/>
  <c r="E12" i="7"/>
  <c r="D12" i="7"/>
  <c r="BQ11" i="7"/>
  <c r="BP11" i="7"/>
  <c r="BO11" i="7"/>
  <c r="BN11" i="7"/>
  <c r="BM11" i="7"/>
  <c r="BL11" i="7"/>
  <c r="BK11" i="7"/>
  <c r="BJ11" i="7"/>
  <c r="BI11" i="7"/>
  <c r="BH11" i="7"/>
  <c r="BG11" i="7"/>
  <c r="BF11" i="7"/>
  <c r="BE11" i="7"/>
  <c r="BD11" i="7"/>
  <c r="BC11" i="7"/>
  <c r="BB11" i="7"/>
  <c r="BA11" i="7"/>
  <c r="AZ11" i="7"/>
  <c r="AY11" i="7"/>
  <c r="AX11" i="7"/>
  <c r="AW11" i="7"/>
  <c r="AV11" i="7"/>
  <c r="AU11" i="7"/>
  <c r="AT11" i="7"/>
  <c r="AS11" i="7"/>
  <c r="AR11" i="7"/>
  <c r="AQ11" i="7"/>
  <c r="AP11" i="7"/>
  <c r="AO11" i="7"/>
  <c r="AN11" i="7"/>
  <c r="AM11" i="7"/>
  <c r="AL11" i="7"/>
  <c r="AK11" i="7"/>
  <c r="AJ11" i="7"/>
  <c r="AI11" i="7"/>
  <c r="AH11" i="7"/>
  <c r="AG11" i="7"/>
  <c r="AF11" i="7"/>
  <c r="AE11" i="7"/>
  <c r="AD11" i="7"/>
  <c r="AC11" i="7"/>
  <c r="AB11" i="7"/>
  <c r="AA11" i="7"/>
  <c r="Z11" i="7"/>
  <c r="Y11" i="7"/>
  <c r="X11" i="7"/>
  <c r="W11" i="7"/>
  <c r="V11" i="7"/>
  <c r="U11" i="7"/>
  <c r="T11" i="7"/>
  <c r="S11" i="7"/>
  <c r="R11" i="7"/>
  <c r="Q11" i="7"/>
  <c r="P11" i="7"/>
  <c r="O11" i="7"/>
  <c r="N11" i="7"/>
  <c r="M11" i="7"/>
  <c r="L11" i="7"/>
  <c r="K11" i="7"/>
  <c r="J11" i="7"/>
  <c r="I11" i="7"/>
  <c r="H11" i="7"/>
  <c r="G11" i="7"/>
  <c r="F11" i="7"/>
  <c r="E11" i="7"/>
  <c r="D11" i="7"/>
  <c r="BQ10" i="7"/>
  <c r="BP10" i="7"/>
  <c r="BO10" i="7"/>
  <c r="BN10" i="7"/>
  <c r="BM10" i="7"/>
  <c r="BL10" i="7"/>
  <c r="BK10" i="7"/>
  <c r="BJ10" i="7"/>
  <c r="BI10" i="7"/>
  <c r="BH10" i="7"/>
  <c r="BG10" i="7"/>
  <c r="BF10" i="7"/>
  <c r="BE10" i="7"/>
  <c r="BD10" i="7"/>
  <c r="BC10" i="7"/>
  <c r="BB10" i="7"/>
  <c r="BA10" i="7"/>
  <c r="AZ10" i="7"/>
  <c r="AY10" i="7"/>
  <c r="AX10" i="7"/>
  <c r="AW10" i="7"/>
  <c r="AV10" i="7"/>
  <c r="AU10" i="7"/>
  <c r="AT10" i="7"/>
  <c r="AS10" i="7"/>
  <c r="AR10" i="7"/>
  <c r="AQ10" i="7"/>
  <c r="AP10" i="7"/>
  <c r="AO10" i="7"/>
  <c r="AN10" i="7"/>
  <c r="AM10" i="7"/>
  <c r="AL10" i="7"/>
  <c r="AK10" i="7"/>
  <c r="AJ10" i="7"/>
  <c r="AI10" i="7"/>
  <c r="AH10" i="7"/>
  <c r="AG10" i="7"/>
  <c r="AF10" i="7"/>
  <c r="AE10" i="7"/>
  <c r="AD10" i="7"/>
  <c r="AC10" i="7"/>
  <c r="AB10" i="7"/>
  <c r="AA10" i="7"/>
  <c r="Z10" i="7"/>
  <c r="Y10" i="7"/>
  <c r="X10" i="7"/>
  <c r="W10" i="7"/>
  <c r="V10" i="7"/>
  <c r="U10" i="7"/>
  <c r="T10" i="7"/>
  <c r="S10" i="7"/>
  <c r="R10" i="7"/>
  <c r="Q10" i="7"/>
  <c r="P10" i="7"/>
  <c r="O10" i="7"/>
  <c r="N10" i="7"/>
  <c r="M10" i="7"/>
  <c r="L10" i="7"/>
  <c r="K10" i="7"/>
  <c r="J10" i="7"/>
  <c r="I10" i="7"/>
  <c r="H10" i="7"/>
  <c r="G10" i="7"/>
  <c r="F10" i="7"/>
  <c r="E10" i="7"/>
  <c r="D10" i="7"/>
  <c r="BQ9" i="7"/>
  <c r="BP9" i="7"/>
  <c r="BO9" i="7"/>
  <c r="D9" i="7"/>
  <c r="BQ7" i="7"/>
  <c r="E7" i="7"/>
  <c r="D7" i="7"/>
  <c r="A5" i="7"/>
  <c r="AM30" i="5"/>
  <c r="AL30" i="5"/>
  <c r="AK30" i="5"/>
  <c r="AJ30" i="5"/>
  <c r="AI30" i="5"/>
  <c r="AH30"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M29" i="5"/>
  <c r="AL29" i="5"/>
  <c r="AK29" i="5"/>
  <c r="AJ29" i="5"/>
  <c r="AI29" i="5"/>
  <c r="AH29"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M28" i="5"/>
  <c r="AL28" i="5"/>
  <c r="AK28" i="5"/>
  <c r="AJ28" i="5"/>
  <c r="AI28" i="5"/>
  <c r="AH28"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AM27" i="5"/>
  <c r="AL27" i="5"/>
  <c r="AK27" i="5"/>
  <c r="AJ27" i="5"/>
  <c r="AI27" i="5"/>
  <c r="AH27" i="5"/>
  <c r="AG27" i="5"/>
  <c r="AF27" i="5"/>
  <c r="AE27" i="5"/>
  <c r="AD27" i="5"/>
  <c r="AC27" i="5"/>
  <c r="AB27" i="5"/>
  <c r="AA27" i="5"/>
  <c r="Z27" i="5"/>
  <c r="Y27" i="5"/>
  <c r="X27" i="5"/>
  <c r="W27" i="5"/>
  <c r="V27" i="5"/>
  <c r="U27" i="5"/>
  <c r="T27" i="5"/>
  <c r="S27" i="5"/>
  <c r="R27" i="5"/>
  <c r="Q27" i="5"/>
  <c r="P27" i="5"/>
  <c r="O27" i="5"/>
  <c r="N27" i="5"/>
  <c r="M27" i="5"/>
  <c r="L27" i="5"/>
  <c r="K27" i="5"/>
  <c r="J27" i="5"/>
  <c r="I27" i="5"/>
  <c r="H27" i="5"/>
  <c r="G27" i="5"/>
  <c r="F27" i="5"/>
  <c r="E27" i="5"/>
  <c r="D27" i="5"/>
  <c r="AM25" i="5"/>
  <c r="AL25" i="5"/>
  <c r="AK25" i="5"/>
  <c r="AJ25" i="5"/>
  <c r="AI25" i="5"/>
  <c r="AH25" i="5"/>
  <c r="AG25" i="5"/>
  <c r="AF25" i="5"/>
  <c r="AE25" i="5"/>
  <c r="AD25" i="5"/>
  <c r="AC25" i="5"/>
  <c r="AB25" i="5"/>
  <c r="AA25" i="5"/>
  <c r="Z25" i="5"/>
  <c r="Y25" i="5"/>
  <c r="X25" i="5"/>
  <c r="W25" i="5"/>
  <c r="V25" i="5"/>
  <c r="U25" i="5"/>
  <c r="T25" i="5"/>
  <c r="S25" i="5"/>
  <c r="R25" i="5"/>
  <c r="Q25" i="5"/>
  <c r="P25" i="5"/>
  <c r="O25" i="5"/>
  <c r="N25" i="5"/>
  <c r="M25" i="5"/>
  <c r="L25" i="5"/>
  <c r="K25" i="5"/>
  <c r="J25" i="5"/>
  <c r="I25" i="5"/>
  <c r="H25" i="5"/>
  <c r="G25" i="5"/>
  <c r="F25" i="5"/>
  <c r="E25" i="5"/>
  <c r="D25" i="5"/>
  <c r="AM24" i="5"/>
  <c r="AL24" i="5"/>
  <c r="AK24" i="5"/>
  <c r="AJ24" i="5"/>
  <c r="AI24" i="5"/>
  <c r="AH24" i="5"/>
  <c r="AG24" i="5"/>
  <c r="AF24" i="5"/>
  <c r="AE24" i="5"/>
  <c r="AD24" i="5"/>
  <c r="AC24" i="5"/>
  <c r="AB24" i="5"/>
  <c r="AA24" i="5"/>
  <c r="Z24" i="5"/>
  <c r="Y24" i="5"/>
  <c r="X24" i="5"/>
  <c r="W24" i="5"/>
  <c r="V24" i="5"/>
  <c r="U24" i="5"/>
  <c r="T24" i="5"/>
  <c r="S24" i="5"/>
  <c r="R24" i="5"/>
  <c r="Q24" i="5"/>
  <c r="P24" i="5"/>
  <c r="O24" i="5"/>
  <c r="N24" i="5"/>
  <c r="M24" i="5"/>
  <c r="L24" i="5"/>
  <c r="K24" i="5"/>
  <c r="J24" i="5"/>
  <c r="I24" i="5"/>
  <c r="H24" i="5"/>
  <c r="G24" i="5"/>
  <c r="F24" i="5"/>
  <c r="E24" i="5"/>
  <c r="D24" i="5"/>
  <c r="AM23" i="5"/>
  <c r="AL23" i="5"/>
  <c r="AK23" i="5"/>
  <c r="AJ23" i="5"/>
  <c r="AI23" i="5"/>
  <c r="AH23" i="5"/>
  <c r="AG23" i="5"/>
  <c r="AF23" i="5"/>
  <c r="AE23" i="5"/>
  <c r="AD23" i="5"/>
  <c r="AC23" i="5"/>
  <c r="AB23" i="5"/>
  <c r="AA23" i="5"/>
  <c r="Z23" i="5"/>
  <c r="Y23" i="5"/>
  <c r="X23" i="5"/>
  <c r="W23" i="5"/>
  <c r="V23" i="5"/>
  <c r="U23" i="5"/>
  <c r="T23" i="5"/>
  <c r="S23" i="5"/>
  <c r="R23" i="5"/>
  <c r="Q23" i="5"/>
  <c r="P23" i="5"/>
  <c r="O23" i="5"/>
  <c r="N23" i="5"/>
  <c r="M23" i="5"/>
  <c r="L23" i="5"/>
  <c r="K23" i="5"/>
  <c r="J23" i="5"/>
  <c r="I23" i="5"/>
  <c r="H23" i="5"/>
  <c r="G23" i="5"/>
  <c r="F23" i="5"/>
  <c r="E23" i="5"/>
  <c r="D23" i="5"/>
  <c r="AM22" i="5"/>
  <c r="AL22" i="5"/>
  <c r="AK22" i="5"/>
  <c r="AJ22" i="5"/>
  <c r="AI22" i="5"/>
  <c r="AH22" i="5"/>
  <c r="AG22" i="5"/>
  <c r="AF22" i="5"/>
  <c r="AE22" i="5"/>
  <c r="AD22" i="5"/>
  <c r="AC22" i="5"/>
  <c r="AB22" i="5"/>
  <c r="AA22" i="5"/>
  <c r="Z22" i="5"/>
  <c r="Y22" i="5"/>
  <c r="X22" i="5"/>
  <c r="W22" i="5"/>
  <c r="V22" i="5"/>
  <c r="U22" i="5"/>
  <c r="T22" i="5"/>
  <c r="S22" i="5"/>
  <c r="R22" i="5"/>
  <c r="Q22" i="5"/>
  <c r="P22" i="5"/>
  <c r="O22" i="5"/>
  <c r="N22" i="5"/>
  <c r="M22" i="5"/>
  <c r="L22" i="5"/>
  <c r="K22" i="5"/>
  <c r="J22" i="5"/>
  <c r="I22" i="5"/>
  <c r="H22" i="5"/>
  <c r="G22" i="5"/>
  <c r="F22" i="5"/>
  <c r="E22" i="5"/>
  <c r="D22" i="5"/>
  <c r="AM21" i="5"/>
  <c r="AL21" i="5"/>
  <c r="AK21" i="5"/>
  <c r="AJ21" i="5"/>
  <c r="AI21" i="5"/>
  <c r="AH21" i="5"/>
  <c r="AG21" i="5"/>
  <c r="AF21" i="5"/>
  <c r="AE21" i="5"/>
  <c r="AD21" i="5"/>
  <c r="AC21" i="5"/>
  <c r="AB21" i="5"/>
  <c r="AA21" i="5"/>
  <c r="Z21" i="5"/>
  <c r="Y21" i="5"/>
  <c r="X21" i="5"/>
  <c r="W21" i="5"/>
  <c r="V21" i="5"/>
  <c r="U21" i="5"/>
  <c r="T21" i="5"/>
  <c r="S21" i="5"/>
  <c r="R21" i="5"/>
  <c r="Q21" i="5"/>
  <c r="P21" i="5"/>
  <c r="O21" i="5"/>
  <c r="N21" i="5"/>
  <c r="M21" i="5"/>
  <c r="L21" i="5"/>
  <c r="K21" i="5"/>
  <c r="J21" i="5"/>
  <c r="I21" i="5"/>
  <c r="H21" i="5"/>
  <c r="G21" i="5"/>
  <c r="F21" i="5"/>
  <c r="E21" i="5"/>
  <c r="D21" i="5"/>
  <c r="AM20" i="5"/>
  <c r="AL20" i="5"/>
  <c r="AK20" i="5"/>
  <c r="AJ20" i="5"/>
  <c r="AI20" i="5"/>
  <c r="AH20" i="5"/>
  <c r="AG20" i="5"/>
  <c r="AF20" i="5"/>
  <c r="AE20" i="5"/>
  <c r="AD20" i="5"/>
  <c r="AC20" i="5"/>
  <c r="AB20" i="5"/>
  <c r="AA20" i="5"/>
  <c r="Z20" i="5"/>
  <c r="Y20" i="5"/>
  <c r="X20" i="5"/>
  <c r="W20" i="5"/>
  <c r="V20" i="5"/>
  <c r="U20" i="5"/>
  <c r="T20" i="5"/>
  <c r="S20" i="5"/>
  <c r="R20" i="5"/>
  <c r="Q20" i="5"/>
  <c r="P20" i="5"/>
  <c r="O20" i="5"/>
  <c r="N20" i="5"/>
  <c r="M20" i="5"/>
  <c r="L20" i="5"/>
  <c r="K20" i="5"/>
  <c r="J20" i="5"/>
  <c r="I20" i="5"/>
  <c r="H20" i="5"/>
  <c r="G20" i="5"/>
  <c r="F20" i="5"/>
  <c r="E20" i="5"/>
  <c r="D20" i="5"/>
  <c r="AM19" i="5"/>
  <c r="AL19" i="5"/>
  <c r="AK19" i="5"/>
  <c r="AJ19" i="5"/>
  <c r="AI19" i="5"/>
  <c r="AH19" i="5"/>
  <c r="AG19" i="5"/>
  <c r="AF19" i="5"/>
  <c r="AE19" i="5"/>
  <c r="AD19" i="5"/>
  <c r="AC19" i="5"/>
  <c r="AB19" i="5"/>
  <c r="AA19" i="5"/>
  <c r="Z19" i="5"/>
  <c r="Y19" i="5"/>
  <c r="X19" i="5"/>
  <c r="W19" i="5"/>
  <c r="V19" i="5"/>
  <c r="U19" i="5"/>
  <c r="T19" i="5"/>
  <c r="S19" i="5"/>
  <c r="R19" i="5"/>
  <c r="Q19" i="5"/>
  <c r="P19" i="5"/>
  <c r="O19" i="5"/>
  <c r="N19" i="5"/>
  <c r="M19" i="5"/>
  <c r="L19" i="5"/>
  <c r="K19" i="5"/>
  <c r="J19" i="5"/>
  <c r="I19" i="5"/>
  <c r="H19" i="5"/>
  <c r="G19" i="5"/>
  <c r="F19" i="5"/>
  <c r="E19" i="5"/>
  <c r="D19" i="5"/>
  <c r="AM16" i="5"/>
  <c r="AL16" i="5"/>
  <c r="AK16" i="5"/>
  <c r="AJ16" i="5"/>
  <c r="AI16" i="5"/>
  <c r="AH16" i="5"/>
  <c r="AG16" i="5"/>
  <c r="AF16" i="5"/>
  <c r="AE16" i="5"/>
  <c r="AD16" i="5"/>
  <c r="AC16" i="5"/>
  <c r="AB16" i="5"/>
  <c r="AA16" i="5"/>
  <c r="Z16" i="5"/>
  <c r="Y16" i="5"/>
  <c r="X16" i="5"/>
  <c r="W16" i="5"/>
  <c r="V16" i="5"/>
  <c r="U16" i="5"/>
  <c r="T16" i="5"/>
  <c r="S16" i="5"/>
  <c r="R16" i="5"/>
  <c r="Q16" i="5"/>
  <c r="P16" i="5"/>
  <c r="O16" i="5"/>
  <c r="N16" i="5"/>
  <c r="M16" i="5"/>
  <c r="L16" i="5"/>
  <c r="K16" i="5"/>
  <c r="J16" i="5"/>
  <c r="I16" i="5"/>
  <c r="H16" i="5"/>
  <c r="G16" i="5"/>
  <c r="F16" i="5"/>
  <c r="E16" i="5"/>
  <c r="D16" i="5"/>
  <c r="AM15" i="5"/>
  <c r="AL15" i="5"/>
  <c r="AK15" i="5"/>
  <c r="AJ15" i="5"/>
  <c r="AI15" i="5"/>
  <c r="AH15" i="5"/>
  <c r="AG15" i="5"/>
  <c r="AF15" i="5"/>
  <c r="AE15" i="5"/>
  <c r="AD15" i="5"/>
  <c r="AC15" i="5"/>
  <c r="AB15" i="5"/>
  <c r="AA15" i="5"/>
  <c r="Z15" i="5"/>
  <c r="Y15" i="5"/>
  <c r="X15" i="5"/>
  <c r="W15" i="5"/>
  <c r="V15" i="5"/>
  <c r="U15" i="5"/>
  <c r="T15" i="5"/>
  <c r="S15" i="5"/>
  <c r="R15" i="5"/>
  <c r="Q15" i="5"/>
  <c r="P15" i="5"/>
  <c r="O15" i="5"/>
  <c r="N15" i="5"/>
  <c r="M15" i="5"/>
  <c r="L15" i="5"/>
  <c r="K15" i="5"/>
  <c r="J15" i="5"/>
  <c r="I15" i="5"/>
  <c r="H15" i="5"/>
  <c r="G15" i="5"/>
  <c r="F15" i="5"/>
  <c r="E15" i="5"/>
  <c r="D15" i="5"/>
  <c r="AM14" i="5"/>
  <c r="AL14" i="5"/>
  <c r="AK14" i="5"/>
  <c r="AJ14" i="5"/>
  <c r="AI14" i="5"/>
  <c r="AH14" i="5"/>
  <c r="AG14" i="5"/>
  <c r="AF14" i="5"/>
  <c r="AE14" i="5"/>
  <c r="AD14" i="5"/>
  <c r="AC14" i="5"/>
  <c r="AB14" i="5"/>
  <c r="AA14" i="5"/>
  <c r="Z14" i="5"/>
  <c r="Y14" i="5"/>
  <c r="X14" i="5"/>
  <c r="W14" i="5"/>
  <c r="V14" i="5"/>
  <c r="U14" i="5"/>
  <c r="T14" i="5"/>
  <c r="S14" i="5"/>
  <c r="R14" i="5"/>
  <c r="Q14" i="5"/>
  <c r="P14" i="5"/>
  <c r="O14" i="5"/>
  <c r="N14" i="5"/>
  <c r="M14" i="5"/>
  <c r="L14" i="5"/>
  <c r="K14" i="5"/>
  <c r="J14" i="5"/>
  <c r="I14" i="5"/>
  <c r="H14" i="5"/>
  <c r="G14" i="5"/>
  <c r="F14" i="5"/>
  <c r="E14" i="5"/>
  <c r="D14" i="5"/>
  <c r="AM13" i="5"/>
  <c r="AL13" i="5"/>
  <c r="AK13" i="5"/>
  <c r="AJ13" i="5"/>
  <c r="AI13" i="5"/>
  <c r="AH13" i="5"/>
  <c r="AG13" i="5"/>
  <c r="AF13" i="5"/>
  <c r="AE13" i="5"/>
  <c r="AD13" i="5"/>
  <c r="AC13" i="5"/>
  <c r="AB13" i="5"/>
  <c r="AA13" i="5"/>
  <c r="Z13" i="5"/>
  <c r="Y13" i="5"/>
  <c r="X13" i="5"/>
  <c r="W13" i="5"/>
  <c r="V13" i="5"/>
  <c r="U13" i="5"/>
  <c r="T13" i="5"/>
  <c r="S13" i="5"/>
  <c r="R13" i="5"/>
  <c r="Q13" i="5"/>
  <c r="P13" i="5"/>
  <c r="O13" i="5"/>
  <c r="N13" i="5"/>
  <c r="M13" i="5"/>
  <c r="L13" i="5"/>
  <c r="K13" i="5"/>
  <c r="J13" i="5"/>
  <c r="I13" i="5"/>
  <c r="H13" i="5"/>
  <c r="G13" i="5"/>
  <c r="F13" i="5"/>
  <c r="E13" i="5"/>
  <c r="D13"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M12" i="5"/>
  <c r="L12" i="5"/>
  <c r="K12" i="5"/>
  <c r="J12" i="5"/>
  <c r="I12" i="5"/>
  <c r="H12" i="5"/>
  <c r="G12" i="5"/>
  <c r="F12" i="5"/>
  <c r="E12" i="5"/>
  <c r="D12" i="5"/>
  <c r="AM11" i="5"/>
  <c r="AL11" i="5"/>
  <c r="AK11" i="5"/>
  <c r="AJ11" i="5"/>
  <c r="AI11" i="5"/>
  <c r="AH11" i="5"/>
  <c r="AG11" i="5"/>
  <c r="AF11" i="5"/>
  <c r="AE11" i="5"/>
  <c r="AD11" i="5"/>
  <c r="AC11" i="5"/>
  <c r="AB11" i="5"/>
  <c r="AA11" i="5"/>
  <c r="Z11" i="5"/>
  <c r="Y11" i="5"/>
  <c r="X11" i="5"/>
  <c r="W11" i="5"/>
  <c r="V11" i="5"/>
  <c r="U11" i="5"/>
  <c r="T11" i="5"/>
  <c r="S11" i="5"/>
  <c r="R11" i="5"/>
  <c r="Q11" i="5"/>
  <c r="P11" i="5"/>
  <c r="O11" i="5"/>
  <c r="N11" i="5"/>
  <c r="M11" i="5"/>
  <c r="L11" i="5"/>
  <c r="K11" i="5"/>
  <c r="J11" i="5"/>
  <c r="I11" i="5"/>
  <c r="H11" i="5"/>
  <c r="G11" i="5"/>
  <c r="F11" i="5"/>
  <c r="E11" i="5"/>
  <c r="D11" i="5"/>
  <c r="AM9" i="5"/>
  <c r="AL9" i="5"/>
  <c r="AK9" i="5"/>
  <c r="AJ9" i="5"/>
  <c r="AI9" i="5"/>
  <c r="AH9" i="5"/>
  <c r="AG9" i="5"/>
  <c r="AF9" i="5"/>
  <c r="AE9" i="5"/>
  <c r="AD9" i="5"/>
  <c r="AC9" i="5"/>
  <c r="AB9" i="5"/>
  <c r="AA9" i="5"/>
  <c r="Z9" i="5"/>
  <c r="Y9" i="5"/>
  <c r="X9" i="5"/>
  <c r="W9" i="5"/>
  <c r="V9" i="5"/>
  <c r="U9" i="5"/>
  <c r="T9" i="5"/>
  <c r="S9" i="5"/>
  <c r="R9" i="5"/>
  <c r="Q9" i="5"/>
  <c r="P9" i="5"/>
  <c r="O9" i="5"/>
  <c r="N9" i="5"/>
  <c r="M9" i="5"/>
  <c r="L9" i="5"/>
  <c r="K9" i="5"/>
  <c r="J9" i="5"/>
  <c r="I9" i="5"/>
  <c r="H9" i="5"/>
  <c r="G9" i="5"/>
  <c r="F9" i="5"/>
  <c r="E9" i="5"/>
  <c r="D9"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4" i="5"/>
  <c r="AM84" i="4"/>
  <c r="AL84" i="4"/>
  <c r="AK84" i="4"/>
  <c r="AJ84" i="4"/>
  <c r="AI84" i="4"/>
  <c r="AH84" i="4"/>
  <c r="AG84" i="4"/>
  <c r="AF84" i="4"/>
  <c r="AE84" i="4"/>
  <c r="AD84" i="4"/>
  <c r="AC84" i="4"/>
  <c r="AB84" i="4"/>
  <c r="AA84" i="4"/>
  <c r="Z84" i="4"/>
  <c r="Y84" i="4"/>
  <c r="X84" i="4"/>
  <c r="W84" i="4"/>
  <c r="V84" i="4"/>
  <c r="U84" i="4"/>
  <c r="T84" i="4"/>
  <c r="S84" i="4"/>
  <c r="R84" i="4"/>
  <c r="Q84" i="4"/>
  <c r="P84" i="4"/>
  <c r="O84" i="4"/>
  <c r="N84" i="4"/>
  <c r="M84" i="4"/>
  <c r="L84" i="4"/>
  <c r="K84" i="4"/>
  <c r="J84" i="4"/>
  <c r="I84" i="4"/>
  <c r="H84" i="4"/>
  <c r="G84" i="4"/>
  <c r="F84" i="4"/>
  <c r="E84" i="4"/>
  <c r="D84" i="4"/>
  <c r="AM83" i="4"/>
  <c r="AL83" i="4"/>
  <c r="AK83" i="4"/>
  <c r="AJ83" i="4"/>
  <c r="AI83" i="4"/>
  <c r="AH83" i="4"/>
  <c r="AG83" i="4"/>
  <c r="AF83" i="4"/>
  <c r="AE83" i="4"/>
  <c r="AD83" i="4"/>
  <c r="AC83" i="4"/>
  <c r="AB83" i="4"/>
  <c r="AA83" i="4"/>
  <c r="Z83" i="4"/>
  <c r="Y83" i="4"/>
  <c r="X83" i="4"/>
  <c r="W83" i="4"/>
  <c r="V83" i="4"/>
  <c r="U83" i="4"/>
  <c r="T83" i="4"/>
  <c r="S83" i="4"/>
  <c r="R83" i="4"/>
  <c r="Q83" i="4"/>
  <c r="P83" i="4"/>
  <c r="O83" i="4"/>
  <c r="N83" i="4"/>
  <c r="M83" i="4"/>
  <c r="L83" i="4"/>
  <c r="K83" i="4"/>
  <c r="J83" i="4"/>
  <c r="I83" i="4"/>
  <c r="H83" i="4"/>
  <c r="G83" i="4"/>
  <c r="F83" i="4"/>
  <c r="E83" i="4"/>
  <c r="D83" i="4"/>
  <c r="AM82" i="4"/>
  <c r="AL82" i="4"/>
  <c r="AK82" i="4"/>
  <c r="AJ82" i="4"/>
  <c r="AI82" i="4"/>
  <c r="AH82" i="4"/>
  <c r="AG82" i="4"/>
  <c r="AF82" i="4"/>
  <c r="AE82" i="4"/>
  <c r="AD82" i="4"/>
  <c r="AC82" i="4"/>
  <c r="AB82" i="4"/>
  <c r="AA82" i="4"/>
  <c r="Z82" i="4"/>
  <c r="Y82" i="4"/>
  <c r="X82" i="4"/>
  <c r="W82" i="4"/>
  <c r="V82" i="4"/>
  <c r="U82" i="4"/>
  <c r="T82" i="4"/>
  <c r="S82" i="4"/>
  <c r="R82" i="4"/>
  <c r="Q82" i="4"/>
  <c r="P82" i="4"/>
  <c r="O82" i="4"/>
  <c r="N82" i="4"/>
  <c r="M82" i="4"/>
  <c r="L82" i="4"/>
  <c r="K82" i="4"/>
  <c r="J82" i="4"/>
  <c r="I82" i="4"/>
  <c r="H82" i="4"/>
  <c r="G82" i="4"/>
  <c r="F82" i="4"/>
  <c r="E82" i="4"/>
  <c r="D82" i="4"/>
  <c r="AM81" i="4"/>
  <c r="AL81" i="4"/>
  <c r="AK81" i="4"/>
  <c r="AJ81" i="4"/>
  <c r="AI81" i="4"/>
  <c r="AH81" i="4"/>
  <c r="AG81" i="4"/>
  <c r="AF81" i="4"/>
  <c r="AE81" i="4"/>
  <c r="AD81" i="4"/>
  <c r="AC81" i="4"/>
  <c r="AB81" i="4"/>
  <c r="AA81" i="4"/>
  <c r="Z81" i="4"/>
  <c r="Y81" i="4"/>
  <c r="X81" i="4"/>
  <c r="W81" i="4"/>
  <c r="V81" i="4"/>
  <c r="U81" i="4"/>
  <c r="T81" i="4"/>
  <c r="S81" i="4"/>
  <c r="R81" i="4"/>
  <c r="Q81" i="4"/>
  <c r="P81" i="4"/>
  <c r="O81" i="4"/>
  <c r="N81" i="4"/>
  <c r="M81" i="4"/>
  <c r="L81" i="4"/>
  <c r="K81" i="4"/>
  <c r="J81" i="4"/>
  <c r="I81" i="4"/>
  <c r="H81" i="4"/>
  <c r="G81" i="4"/>
  <c r="F81" i="4"/>
  <c r="E81" i="4"/>
  <c r="D81" i="4"/>
  <c r="AM80" i="4"/>
  <c r="AL80" i="4"/>
  <c r="AK80" i="4"/>
  <c r="AJ80" i="4"/>
  <c r="AI80" i="4"/>
  <c r="AH80" i="4"/>
  <c r="AG80" i="4"/>
  <c r="AF80" i="4"/>
  <c r="AE80" i="4"/>
  <c r="AD80" i="4"/>
  <c r="AC80" i="4"/>
  <c r="AB80" i="4"/>
  <c r="AA80" i="4"/>
  <c r="Z80" i="4"/>
  <c r="Y80" i="4"/>
  <c r="X80" i="4"/>
  <c r="W80" i="4"/>
  <c r="V80" i="4"/>
  <c r="U80" i="4"/>
  <c r="T80" i="4"/>
  <c r="S80" i="4"/>
  <c r="R80" i="4"/>
  <c r="Q80" i="4"/>
  <c r="P80" i="4"/>
  <c r="O80" i="4"/>
  <c r="N80" i="4"/>
  <c r="M80" i="4"/>
  <c r="L80" i="4"/>
  <c r="K80" i="4"/>
  <c r="J80" i="4"/>
  <c r="I80" i="4"/>
  <c r="H80" i="4"/>
  <c r="G80" i="4"/>
  <c r="F80" i="4"/>
  <c r="E80" i="4"/>
  <c r="D80" i="4"/>
  <c r="AM79" i="4"/>
  <c r="AL79" i="4"/>
  <c r="AK79" i="4"/>
  <c r="AJ79" i="4"/>
  <c r="AI79" i="4"/>
  <c r="AH79" i="4"/>
  <c r="AG79" i="4"/>
  <c r="AF79" i="4"/>
  <c r="AE79" i="4"/>
  <c r="AD79" i="4"/>
  <c r="AC79" i="4"/>
  <c r="AB79" i="4"/>
  <c r="AA79" i="4"/>
  <c r="Z79" i="4"/>
  <c r="Y79" i="4"/>
  <c r="X79" i="4"/>
  <c r="W79" i="4"/>
  <c r="V79" i="4"/>
  <c r="U79" i="4"/>
  <c r="T79" i="4"/>
  <c r="S79" i="4"/>
  <c r="R79" i="4"/>
  <c r="Q79" i="4"/>
  <c r="P79" i="4"/>
  <c r="O79" i="4"/>
  <c r="N79" i="4"/>
  <c r="M79" i="4"/>
  <c r="L79" i="4"/>
  <c r="K79" i="4"/>
  <c r="J79" i="4"/>
  <c r="I79" i="4"/>
  <c r="H79" i="4"/>
  <c r="G79" i="4"/>
  <c r="F79" i="4"/>
  <c r="E79" i="4"/>
  <c r="D79" i="4"/>
  <c r="AM78" i="4"/>
  <c r="AL78" i="4"/>
  <c r="AK78" i="4"/>
  <c r="AJ78" i="4"/>
  <c r="AI78" i="4"/>
  <c r="AH78" i="4"/>
  <c r="AG78" i="4"/>
  <c r="AF78" i="4"/>
  <c r="AE78" i="4"/>
  <c r="AD78" i="4"/>
  <c r="AC78" i="4"/>
  <c r="AB78" i="4"/>
  <c r="AA78" i="4"/>
  <c r="Z78" i="4"/>
  <c r="Y78" i="4"/>
  <c r="X78" i="4"/>
  <c r="W78" i="4"/>
  <c r="V78" i="4"/>
  <c r="U78" i="4"/>
  <c r="T78" i="4"/>
  <c r="S78" i="4"/>
  <c r="R78" i="4"/>
  <c r="Q78" i="4"/>
  <c r="P78" i="4"/>
  <c r="O78" i="4"/>
  <c r="N78" i="4"/>
  <c r="M78" i="4"/>
  <c r="L78" i="4"/>
  <c r="K78" i="4"/>
  <c r="J78" i="4"/>
  <c r="I78" i="4"/>
  <c r="H78" i="4"/>
  <c r="G78" i="4"/>
  <c r="F78" i="4"/>
  <c r="E78" i="4"/>
  <c r="D78" i="4"/>
  <c r="AM77" i="4"/>
  <c r="AL77" i="4"/>
  <c r="AK77" i="4"/>
  <c r="AJ77" i="4"/>
  <c r="AI77" i="4"/>
  <c r="AH77" i="4"/>
  <c r="AG77" i="4"/>
  <c r="AF77" i="4"/>
  <c r="AE77" i="4"/>
  <c r="AD77" i="4"/>
  <c r="AC77" i="4"/>
  <c r="AB77" i="4"/>
  <c r="AA77" i="4"/>
  <c r="Z77" i="4"/>
  <c r="Y77" i="4"/>
  <c r="X77" i="4"/>
  <c r="W77" i="4"/>
  <c r="V77" i="4"/>
  <c r="U77" i="4"/>
  <c r="T77" i="4"/>
  <c r="S77" i="4"/>
  <c r="R77" i="4"/>
  <c r="Q77" i="4"/>
  <c r="P77" i="4"/>
  <c r="O77" i="4"/>
  <c r="N77" i="4"/>
  <c r="M77" i="4"/>
  <c r="L77" i="4"/>
  <c r="K77" i="4"/>
  <c r="J77" i="4"/>
  <c r="I77" i="4"/>
  <c r="H77" i="4"/>
  <c r="G77" i="4"/>
  <c r="F77" i="4"/>
  <c r="E77" i="4"/>
  <c r="D77" i="4"/>
  <c r="AM76" i="4"/>
  <c r="AL76" i="4"/>
  <c r="AK76" i="4"/>
  <c r="AJ76" i="4"/>
  <c r="AI76" i="4"/>
  <c r="AH76" i="4"/>
  <c r="AG76" i="4"/>
  <c r="AF76" i="4"/>
  <c r="AE76" i="4"/>
  <c r="AD76" i="4"/>
  <c r="AC76" i="4"/>
  <c r="AB76" i="4"/>
  <c r="AA76" i="4"/>
  <c r="Z76" i="4"/>
  <c r="Y76" i="4"/>
  <c r="X76" i="4"/>
  <c r="W76" i="4"/>
  <c r="V76" i="4"/>
  <c r="U76" i="4"/>
  <c r="T76" i="4"/>
  <c r="S76" i="4"/>
  <c r="R76" i="4"/>
  <c r="Q76" i="4"/>
  <c r="P76" i="4"/>
  <c r="O76" i="4"/>
  <c r="N76" i="4"/>
  <c r="M76" i="4"/>
  <c r="L76" i="4"/>
  <c r="K76" i="4"/>
  <c r="J76" i="4"/>
  <c r="I76" i="4"/>
  <c r="H76" i="4"/>
  <c r="G76" i="4"/>
  <c r="F76" i="4"/>
  <c r="E76" i="4"/>
  <c r="D76" i="4"/>
  <c r="AM75" i="4"/>
  <c r="AL75" i="4"/>
  <c r="AK75" i="4"/>
  <c r="AJ75" i="4"/>
  <c r="AI75" i="4"/>
  <c r="AH75" i="4"/>
  <c r="AG75" i="4"/>
  <c r="AF75" i="4"/>
  <c r="AE75" i="4"/>
  <c r="AD75" i="4"/>
  <c r="AC75" i="4"/>
  <c r="AB75" i="4"/>
  <c r="AA75" i="4"/>
  <c r="Z75" i="4"/>
  <c r="Y75" i="4"/>
  <c r="X75" i="4"/>
  <c r="W75" i="4"/>
  <c r="V75" i="4"/>
  <c r="U75" i="4"/>
  <c r="T75" i="4"/>
  <c r="S75" i="4"/>
  <c r="R75" i="4"/>
  <c r="Q75" i="4"/>
  <c r="P75" i="4"/>
  <c r="O75" i="4"/>
  <c r="N75" i="4"/>
  <c r="M75" i="4"/>
  <c r="L75" i="4"/>
  <c r="K75" i="4"/>
  <c r="J75" i="4"/>
  <c r="I75" i="4"/>
  <c r="H75" i="4"/>
  <c r="G75" i="4"/>
  <c r="F75" i="4"/>
  <c r="E75" i="4"/>
  <c r="D75" i="4"/>
  <c r="AM73" i="4"/>
  <c r="AL73" i="4"/>
  <c r="AK73" i="4"/>
  <c r="AJ73" i="4"/>
  <c r="AI73" i="4"/>
  <c r="AH73" i="4"/>
  <c r="AG73" i="4"/>
  <c r="AF73" i="4"/>
  <c r="AE73" i="4"/>
  <c r="AD73" i="4"/>
  <c r="AC73" i="4"/>
  <c r="AB73" i="4"/>
  <c r="AA73" i="4"/>
  <c r="Z73" i="4"/>
  <c r="Y73" i="4"/>
  <c r="X73" i="4"/>
  <c r="W73" i="4"/>
  <c r="V73" i="4"/>
  <c r="U73" i="4"/>
  <c r="T73" i="4"/>
  <c r="S73" i="4"/>
  <c r="R73" i="4"/>
  <c r="Q73" i="4"/>
  <c r="P73" i="4"/>
  <c r="O73" i="4"/>
  <c r="N73" i="4"/>
  <c r="M73" i="4"/>
  <c r="L73" i="4"/>
  <c r="K73" i="4"/>
  <c r="J73" i="4"/>
  <c r="I73" i="4"/>
  <c r="H73" i="4"/>
  <c r="G73" i="4"/>
  <c r="F73" i="4"/>
  <c r="E73" i="4"/>
  <c r="D73" i="4"/>
  <c r="AM72" i="4"/>
  <c r="AL72" i="4"/>
  <c r="AK72" i="4"/>
  <c r="AJ72" i="4"/>
  <c r="AI72" i="4"/>
  <c r="AH72" i="4"/>
  <c r="AG72" i="4"/>
  <c r="AF72" i="4"/>
  <c r="AE72" i="4"/>
  <c r="AD72" i="4"/>
  <c r="AC72" i="4"/>
  <c r="AB72" i="4"/>
  <c r="AA72" i="4"/>
  <c r="Z72" i="4"/>
  <c r="Y72" i="4"/>
  <c r="X72" i="4"/>
  <c r="W72" i="4"/>
  <c r="V72" i="4"/>
  <c r="U72" i="4"/>
  <c r="T72" i="4"/>
  <c r="S72" i="4"/>
  <c r="R72" i="4"/>
  <c r="Q72" i="4"/>
  <c r="P72" i="4"/>
  <c r="O72" i="4"/>
  <c r="N72" i="4"/>
  <c r="M72" i="4"/>
  <c r="L72" i="4"/>
  <c r="K72" i="4"/>
  <c r="J72" i="4"/>
  <c r="I72" i="4"/>
  <c r="H72" i="4"/>
  <c r="G72" i="4"/>
  <c r="F72" i="4"/>
  <c r="E72" i="4"/>
  <c r="D72" i="4"/>
  <c r="AM71" i="4"/>
  <c r="AL71" i="4"/>
  <c r="AK71" i="4"/>
  <c r="AJ71" i="4"/>
  <c r="AI71" i="4"/>
  <c r="AH71" i="4"/>
  <c r="AG71" i="4"/>
  <c r="AF71" i="4"/>
  <c r="AE71" i="4"/>
  <c r="AD71" i="4"/>
  <c r="AC71" i="4"/>
  <c r="AB71" i="4"/>
  <c r="AA71" i="4"/>
  <c r="Z71" i="4"/>
  <c r="Y71" i="4"/>
  <c r="X71" i="4"/>
  <c r="W71" i="4"/>
  <c r="V71" i="4"/>
  <c r="U71" i="4"/>
  <c r="T71" i="4"/>
  <c r="S71" i="4"/>
  <c r="R71" i="4"/>
  <c r="Q71" i="4"/>
  <c r="P71" i="4"/>
  <c r="O71" i="4"/>
  <c r="N71" i="4"/>
  <c r="M71" i="4"/>
  <c r="L71" i="4"/>
  <c r="K71" i="4"/>
  <c r="J71" i="4"/>
  <c r="I71" i="4"/>
  <c r="H71" i="4"/>
  <c r="G71" i="4"/>
  <c r="F71" i="4"/>
  <c r="E71" i="4"/>
  <c r="D71" i="4"/>
  <c r="AM70" i="4"/>
  <c r="AL70" i="4"/>
  <c r="AK70" i="4"/>
  <c r="AJ70" i="4"/>
  <c r="AI70" i="4"/>
  <c r="AH70" i="4"/>
  <c r="AG70" i="4"/>
  <c r="AF70" i="4"/>
  <c r="AE70" i="4"/>
  <c r="AD70" i="4"/>
  <c r="AC70" i="4"/>
  <c r="AB70" i="4"/>
  <c r="AA70" i="4"/>
  <c r="Z70" i="4"/>
  <c r="Y70" i="4"/>
  <c r="X70" i="4"/>
  <c r="W70" i="4"/>
  <c r="V70" i="4"/>
  <c r="U70" i="4"/>
  <c r="T70" i="4"/>
  <c r="S70" i="4"/>
  <c r="R70" i="4"/>
  <c r="Q70" i="4"/>
  <c r="P70" i="4"/>
  <c r="O70" i="4"/>
  <c r="N70" i="4"/>
  <c r="M70" i="4"/>
  <c r="L70" i="4"/>
  <c r="K70" i="4"/>
  <c r="J70" i="4"/>
  <c r="I70" i="4"/>
  <c r="H70" i="4"/>
  <c r="G70" i="4"/>
  <c r="F70" i="4"/>
  <c r="E70" i="4"/>
  <c r="D70" i="4"/>
  <c r="AM69" i="4"/>
  <c r="AL69" i="4"/>
  <c r="AK69" i="4"/>
  <c r="AJ69" i="4"/>
  <c r="AI69" i="4"/>
  <c r="AH69" i="4"/>
  <c r="AG69" i="4"/>
  <c r="AF69" i="4"/>
  <c r="AE69" i="4"/>
  <c r="AD69" i="4"/>
  <c r="AC69" i="4"/>
  <c r="AB69" i="4"/>
  <c r="AA69" i="4"/>
  <c r="Z69" i="4"/>
  <c r="Y69" i="4"/>
  <c r="X69" i="4"/>
  <c r="W69" i="4"/>
  <c r="V69" i="4"/>
  <c r="U69" i="4"/>
  <c r="T69" i="4"/>
  <c r="S69" i="4"/>
  <c r="R69" i="4"/>
  <c r="Q69" i="4"/>
  <c r="P69" i="4"/>
  <c r="O69" i="4"/>
  <c r="N69" i="4"/>
  <c r="M69" i="4"/>
  <c r="L69" i="4"/>
  <c r="K69" i="4"/>
  <c r="J69" i="4"/>
  <c r="I69" i="4"/>
  <c r="H69" i="4"/>
  <c r="G69" i="4"/>
  <c r="F69" i="4"/>
  <c r="E69" i="4"/>
  <c r="D69" i="4"/>
  <c r="AM68" i="4"/>
  <c r="AL68" i="4"/>
  <c r="AK68" i="4"/>
  <c r="AJ68" i="4"/>
  <c r="AI68" i="4"/>
  <c r="AH68" i="4"/>
  <c r="AG68" i="4"/>
  <c r="AF68" i="4"/>
  <c r="AE68" i="4"/>
  <c r="AD68" i="4"/>
  <c r="AC68" i="4"/>
  <c r="AB68" i="4"/>
  <c r="AA68" i="4"/>
  <c r="Z68" i="4"/>
  <c r="Y68" i="4"/>
  <c r="X68" i="4"/>
  <c r="W68" i="4"/>
  <c r="V68" i="4"/>
  <c r="U68" i="4"/>
  <c r="T68" i="4"/>
  <c r="S68" i="4"/>
  <c r="R68" i="4"/>
  <c r="Q68" i="4"/>
  <c r="P68" i="4"/>
  <c r="O68" i="4"/>
  <c r="N68" i="4"/>
  <c r="M68" i="4"/>
  <c r="L68" i="4"/>
  <c r="K68" i="4"/>
  <c r="J68" i="4"/>
  <c r="I68" i="4"/>
  <c r="H68" i="4"/>
  <c r="G68" i="4"/>
  <c r="F68" i="4"/>
  <c r="E68" i="4"/>
  <c r="D68" i="4"/>
  <c r="AM67" i="4"/>
  <c r="AL67" i="4"/>
  <c r="AK67" i="4"/>
  <c r="AJ67" i="4"/>
  <c r="AI67" i="4"/>
  <c r="AH67" i="4"/>
  <c r="AG67" i="4"/>
  <c r="AF67" i="4"/>
  <c r="AE67" i="4"/>
  <c r="AD67" i="4"/>
  <c r="AC67" i="4"/>
  <c r="AB67" i="4"/>
  <c r="AA67" i="4"/>
  <c r="Z67" i="4"/>
  <c r="Y67" i="4"/>
  <c r="X67" i="4"/>
  <c r="W67" i="4"/>
  <c r="V67" i="4"/>
  <c r="U67" i="4"/>
  <c r="T67" i="4"/>
  <c r="S67" i="4"/>
  <c r="R67" i="4"/>
  <c r="Q67" i="4"/>
  <c r="P67" i="4"/>
  <c r="O67" i="4"/>
  <c r="N67" i="4"/>
  <c r="M67" i="4"/>
  <c r="L67" i="4"/>
  <c r="K67" i="4"/>
  <c r="J67" i="4"/>
  <c r="I67" i="4"/>
  <c r="H67" i="4"/>
  <c r="G67" i="4"/>
  <c r="F67" i="4"/>
  <c r="E67" i="4"/>
  <c r="D67" i="4"/>
  <c r="AM66" i="4"/>
  <c r="AL66" i="4"/>
  <c r="AK66" i="4"/>
  <c r="AJ66" i="4"/>
  <c r="AI66" i="4"/>
  <c r="AH66" i="4"/>
  <c r="AG66" i="4"/>
  <c r="AF66" i="4"/>
  <c r="AE66" i="4"/>
  <c r="AD66" i="4"/>
  <c r="AC66" i="4"/>
  <c r="AB66" i="4"/>
  <c r="AA66" i="4"/>
  <c r="Z66" i="4"/>
  <c r="Y66" i="4"/>
  <c r="X66" i="4"/>
  <c r="W66" i="4"/>
  <c r="V66" i="4"/>
  <c r="U66" i="4"/>
  <c r="T66" i="4"/>
  <c r="S66" i="4"/>
  <c r="R66" i="4"/>
  <c r="Q66" i="4"/>
  <c r="P66" i="4"/>
  <c r="O66" i="4"/>
  <c r="N66" i="4"/>
  <c r="M66" i="4"/>
  <c r="L66" i="4"/>
  <c r="K66" i="4"/>
  <c r="J66" i="4"/>
  <c r="I66" i="4"/>
  <c r="H66" i="4"/>
  <c r="G66" i="4"/>
  <c r="F66" i="4"/>
  <c r="E66" i="4"/>
  <c r="D66" i="4"/>
  <c r="AM65" i="4"/>
  <c r="AL65" i="4"/>
  <c r="AK65" i="4"/>
  <c r="AJ65" i="4"/>
  <c r="AI65" i="4"/>
  <c r="AH65" i="4"/>
  <c r="AG65" i="4"/>
  <c r="AF65" i="4"/>
  <c r="AE65" i="4"/>
  <c r="AD65" i="4"/>
  <c r="AC65" i="4"/>
  <c r="AB65" i="4"/>
  <c r="AA65" i="4"/>
  <c r="Z65" i="4"/>
  <c r="Y65" i="4"/>
  <c r="X65" i="4"/>
  <c r="W65" i="4"/>
  <c r="V65" i="4"/>
  <c r="U65" i="4"/>
  <c r="T65" i="4"/>
  <c r="S65" i="4"/>
  <c r="R65" i="4"/>
  <c r="Q65" i="4"/>
  <c r="P65" i="4"/>
  <c r="O65" i="4"/>
  <c r="N65" i="4"/>
  <c r="M65" i="4"/>
  <c r="L65" i="4"/>
  <c r="K65" i="4"/>
  <c r="J65" i="4"/>
  <c r="I65" i="4"/>
  <c r="H65" i="4"/>
  <c r="G65" i="4"/>
  <c r="F65" i="4"/>
  <c r="E65" i="4"/>
  <c r="D65" i="4"/>
  <c r="AM64" i="4"/>
  <c r="AL64" i="4"/>
  <c r="AK64" i="4"/>
  <c r="AJ64" i="4"/>
  <c r="AI64" i="4"/>
  <c r="AH64" i="4"/>
  <c r="AG64" i="4"/>
  <c r="AF64" i="4"/>
  <c r="AE64" i="4"/>
  <c r="AD64" i="4"/>
  <c r="AC64" i="4"/>
  <c r="AB64" i="4"/>
  <c r="AA64" i="4"/>
  <c r="Z64" i="4"/>
  <c r="Y64" i="4"/>
  <c r="X64" i="4"/>
  <c r="W64" i="4"/>
  <c r="V64" i="4"/>
  <c r="U64" i="4"/>
  <c r="T64" i="4"/>
  <c r="S64" i="4"/>
  <c r="R64" i="4"/>
  <c r="Q64" i="4"/>
  <c r="P64" i="4"/>
  <c r="O64" i="4"/>
  <c r="N64" i="4"/>
  <c r="M64" i="4"/>
  <c r="L64" i="4"/>
  <c r="K64" i="4"/>
  <c r="J64" i="4"/>
  <c r="I64" i="4"/>
  <c r="H64" i="4"/>
  <c r="G64" i="4"/>
  <c r="F64" i="4"/>
  <c r="E64" i="4"/>
  <c r="D64" i="4"/>
  <c r="AM63" i="4"/>
  <c r="AL63" i="4"/>
  <c r="AK63" i="4"/>
  <c r="AJ63" i="4"/>
  <c r="AI63" i="4"/>
  <c r="AH63" i="4"/>
  <c r="AG63" i="4"/>
  <c r="AF63" i="4"/>
  <c r="AE63" i="4"/>
  <c r="AD63" i="4"/>
  <c r="AC63" i="4"/>
  <c r="AB63" i="4"/>
  <c r="AA63" i="4"/>
  <c r="Z63" i="4"/>
  <c r="Y63" i="4"/>
  <c r="X63" i="4"/>
  <c r="W63" i="4"/>
  <c r="V63" i="4"/>
  <c r="U63" i="4"/>
  <c r="T63" i="4"/>
  <c r="S63" i="4"/>
  <c r="R63" i="4"/>
  <c r="Q63" i="4"/>
  <c r="P63" i="4"/>
  <c r="O63" i="4"/>
  <c r="N63" i="4"/>
  <c r="M63" i="4"/>
  <c r="L63" i="4"/>
  <c r="K63" i="4"/>
  <c r="J63" i="4"/>
  <c r="I63" i="4"/>
  <c r="H63" i="4"/>
  <c r="G63" i="4"/>
  <c r="F63" i="4"/>
  <c r="E63" i="4"/>
  <c r="D63" i="4"/>
  <c r="AM62" i="4"/>
  <c r="AL62" i="4"/>
  <c r="AK62" i="4"/>
  <c r="AJ62" i="4"/>
  <c r="AI62" i="4"/>
  <c r="AH62" i="4"/>
  <c r="AG62" i="4"/>
  <c r="AF62" i="4"/>
  <c r="AE62" i="4"/>
  <c r="AD62" i="4"/>
  <c r="AC62" i="4"/>
  <c r="AB62" i="4"/>
  <c r="AA62" i="4"/>
  <c r="Z62" i="4"/>
  <c r="Y62" i="4"/>
  <c r="X62" i="4"/>
  <c r="W62" i="4"/>
  <c r="V62" i="4"/>
  <c r="U62" i="4"/>
  <c r="T62" i="4"/>
  <c r="S62" i="4"/>
  <c r="R62" i="4"/>
  <c r="Q62" i="4"/>
  <c r="P62" i="4"/>
  <c r="O62" i="4"/>
  <c r="N62" i="4"/>
  <c r="M62" i="4"/>
  <c r="L62" i="4"/>
  <c r="K62" i="4"/>
  <c r="J62" i="4"/>
  <c r="I62" i="4"/>
  <c r="H62" i="4"/>
  <c r="G62" i="4"/>
  <c r="F62" i="4"/>
  <c r="E62" i="4"/>
  <c r="D62" i="4"/>
  <c r="AM61" i="4"/>
  <c r="AL61" i="4"/>
  <c r="AK61" i="4"/>
  <c r="AJ61" i="4"/>
  <c r="AI61" i="4"/>
  <c r="AH61" i="4"/>
  <c r="AG61" i="4"/>
  <c r="AF61" i="4"/>
  <c r="AE61" i="4"/>
  <c r="AD61" i="4"/>
  <c r="AC61" i="4"/>
  <c r="AB61" i="4"/>
  <c r="AA61" i="4"/>
  <c r="Z61" i="4"/>
  <c r="Y61" i="4"/>
  <c r="X61" i="4"/>
  <c r="W61" i="4"/>
  <c r="V61" i="4"/>
  <c r="U61" i="4"/>
  <c r="T61" i="4"/>
  <c r="S61" i="4"/>
  <c r="R61" i="4"/>
  <c r="Q61" i="4"/>
  <c r="P61" i="4"/>
  <c r="O61" i="4"/>
  <c r="N61" i="4"/>
  <c r="M61" i="4"/>
  <c r="L61" i="4"/>
  <c r="K61" i="4"/>
  <c r="J61" i="4"/>
  <c r="I61" i="4"/>
  <c r="H61" i="4"/>
  <c r="G61" i="4"/>
  <c r="F61" i="4"/>
  <c r="E61" i="4"/>
  <c r="D61" i="4"/>
  <c r="AM60" i="4"/>
  <c r="AL60" i="4"/>
  <c r="AK60" i="4"/>
  <c r="AJ60" i="4"/>
  <c r="AI60" i="4"/>
  <c r="AH60" i="4"/>
  <c r="AG60" i="4"/>
  <c r="AF60" i="4"/>
  <c r="AE60" i="4"/>
  <c r="AD60" i="4"/>
  <c r="AC60" i="4"/>
  <c r="AB60" i="4"/>
  <c r="AA60" i="4"/>
  <c r="Z60" i="4"/>
  <c r="Y60" i="4"/>
  <c r="X60" i="4"/>
  <c r="W60" i="4"/>
  <c r="V60" i="4"/>
  <c r="U60" i="4"/>
  <c r="T60" i="4"/>
  <c r="S60" i="4"/>
  <c r="R60" i="4"/>
  <c r="Q60" i="4"/>
  <c r="P60" i="4"/>
  <c r="O60" i="4"/>
  <c r="N60" i="4"/>
  <c r="M60" i="4"/>
  <c r="L60" i="4"/>
  <c r="K60" i="4"/>
  <c r="J60" i="4"/>
  <c r="I60" i="4"/>
  <c r="H60" i="4"/>
  <c r="G60" i="4"/>
  <c r="F60" i="4"/>
  <c r="E60" i="4"/>
  <c r="D60" i="4"/>
  <c r="AM59" i="4"/>
  <c r="AL59" i="4"/>
  <c r="AK59" i="4"/>
  <c r="AJ59" i="4"/>
  <c r="AI59" i="4"/>
  <c r="AH59" i="4"/>
  <c r="AG59" i="4"/>
  <c r="AF59" i="4"/>
  <c r="AE59" i="4"/>
  <c r="AD59" i="4"/>
  <c r="AC59" i="4"/>
  <c r="AB59" i="4"/>
  <c r="AA59" i="4"/>
  <c r="Z59" i="4"/>
  <c r="Y59" i="4"/>
  <c r="X59" i="4"/>
  <c r="W59" i="4"/>
  <c r="V59" i="4"/>
  <c r="U59" i="4"/>
  <c r="T59" i="4"/>
  <c r="S59" i="4"/>
  <c r="R59" i="4"/>
  <c r="Q59" i="4"/>
  <c r="P59" i="4"/>
  <c r="O59" i="4"/>
  <c r="N59" i="4"/>
  <c r="M59" i="4"/>
  <c r="L59" i="4"/>
  <c r="K59" i="4"/>
  <c r="J59" i="4"/>
  <c r="I59" i="4"/>
  <c r="H59" i="4"/>
  <c r="G59" i="4"/>
  <c r="F59" i="4"/>
  <c r="E59" i="4"/>
  <c r="D59" i="4"/>
  <c r="AM58" i="4"/>
  <c r="AL58" i="4"/>
  <c r="AK58" i="4"/>
  <c r="AJ58" i="4"/>
  <c r="AI58" i="4"/>
  <c r="AH58" i="4"/>
  <c r="AG58" i="4"/>
  <c r="AF58" i="4"/>
  <c r="AE58" i="4"/>
  <c r="AD58" i="4"/>
  <c r="AC58" i="4"/>
  <c r="AB58" i="4"/>
  <c r="AA58" i="4"/>
  <c r="Z58" i="4"/>
  <c r="Y58" i="4"/>
  <c r="X58" i="4"/>
  <c r="W58" i="4"/>
  <c r="V58" i="4"/>
  <c r="U58" i="4"/>
  <c r="T58" i="4"/>
  <c r="S58" i="4"/>
  <c r="R58" i="4"/>
  <c r="Q58" i="4"/>
  <c r="P58" i="4"/>
  <c r="O58" i="4"/>
  <c r="N58" i="4"/>
  <c r="M58" i="4"/>
  <c r="L58" i="4"/>
  <c r="K58" i="4"/>
  <c r="J58" i="4"/>
  <c r="I58" i="4"/>
  <c r="H58" i="4"/>
  <c r="G58" i="4"/>
  <c r="F58" i="4"/>
  <c r="E58" i="4"/>
  <c r="D58" i="4"/>
  <c r="AM57" i="4"/>
  <c r="AL57" i="4"/>
  <c r="AK57" i="4"/>
  <c r="AJ57" i="4"/>
  <c r="AI57" i="4"/>
  <c r="AH57" i="4"/>
  <c r="AG57" i="4"/>
  <c r="AF57" i="4"/>
  <c r="AE57" i="4"/>
  <c r="AD57" i="4"/>
  <c r="AC57" i="4"/>
  <c r="AB57" i="4"/>
  <c r="AA57" i="4"/>
  <c r="Z57" i="4"/>
  <c r="Y57" i="4"/>
  <c r="X57" i="4"/>
  <c r="W57" i="4"/>
  <c r="V57" i="4"/>
  <c r="U57" i="4"/>
  <c r="T57" i="4"/>
  <c r="S57" i="4"/>
  <c r="R57" i="4"/>
  <c r="Q57" i="4"/>
  <c r="P57" i="4"/>
  <c r="O57" i="4"/>
  <c r="N57" i="4"/>
  <c r="M57" i="4"/>
  <c r="L57" i="4"/>
  <c r="K57" i="4"/>
  <c r="J57" i="4"/>
  <c r="I57" i="4"/>
  <c r="H57" i="4"/>
  <c r="G57" i="4"/>
  <c r="F57" i="4"/>
  <c r="E57" i="4"/>
  <c r="D57" i="4"/>
  <c r="AM56" i="4"/>
  <c r="AL56" i="4"/>
  <c r="AK56" i="4"/>
  <c r="AJ56" i="4"/>
  <c r="AI56" i="4"/>
  <c r="AH56" i="4"/>
  <c r="AG56" i="4"/>
  <c r="AF56" i="4"/>
  <c r="AE56" i="4"/>
  <c r="AD56" i="4"/>
  <c r="AC56" i="4"/>
  <c r="AB56" i="4"/>
  <c r="AA56" i="4"/>
  <c r="Z56" i="4"/>
  <c r="Y56" i="4"/>
  <c r="X56" i="4"/>
  <c r="W56" i="4"/>
  <c r="V56" i="4"/>
  <c r="U56" i="4"/>
  <c r="T56" i="4"/>
  <c r="S56" i="4"/>
  <c r="R56" i="4"/>
  <c r="Q56" i="4"/>
  <c r="P56" i="4"/>
  <c r="O56" i="4"/>
  <c r="N56" i="4"/>
  <c r="M56" i="4"/>
  <c r="L56" i="4"/>
  <c r="K56" i="4"/>
  <c r="J56" i="4"/>
  <c r="I56" i="4"/>
  <c r="H56" i="4"/>
  <c r="G56" i="4"/>
  <c r="F56" i="4"/>
  <c r="E56" i="4"/>
  <c r="D56" i="4"/>
  <c r="AM55" i="4"/>
  <c r="AL55" i="4"/>
  <c r="AK55" i="4"/>
  <c r="AJ55" i="4"/>
  <c r="AI55" i="4"/>
  <c r="AH55" i="4"/>
  <c r="AG55" i="4"/>
  <c r="AF55" i="4"/>
  <c r="AE55" i="4"/>
  <c r="AD55" i="4"/>
  <c r="AC55" i="4"/>
  <c r="AB55" i="4"/>
  <c r="AA55" i="4"/>
  <c r="Z55" i="4"/>
  <c r="Y55" i="4"/>
  <c r="X55" i="4"/>
  <c r="W55" i="4"/>
  <c r="V55" i="4"/>
  <c r="U55" i="4"/>
  <c r="T55" i="4"/>
  <c r="S55" i="4"/>
  <c r="R55" i="4"/>
  <c r="Q55" i="4"/>
  <c r="P55" i="4"/>
  <c r="O55" i="4"/>
  <c r="N55" i="4"/>
  <c r="M55" i="4"/>
  <c r="L55" i="4"/>
  <c r="K55" i="4"/>
  <c r="J55" i="4"/>
  <c r="I55" i="4"/>
  <c r="H55" i="4"/>
  <c r="G55" i="4"/>
  <c r="F55" i="4"/>
  <c r="E55" i="4"/>
  <c r="D55" i="4"/>
  <c r="AM54" i="4"/>
  <c r="AL54" i="4"/>
  <c r="AK54" i="4"/>
  <c r="AJ54" i="4"/>
  <c r="AI54" i="4"/>
  <c r="AH54" i="4"/>
  <c r="AG54" i="4"/>
  <c r="AF54" i="4"/>
  <c r="AE54" i="4"/>
  <c r="AD54" i="4"/>
  <c r="AC54" i="4"/>
  <c r="AB54" i="4"/>
  <c r="AA54" i="4"/>
  <c r="Z54" i="4"/>
  <c r="Y54" i="4"/>
  <c r="X54" i="4"/>
  <c r="W54" i="4"/>
  <c r="V54" i="4"/>
  <c r="U54" i="4"/>
  <c r="T54" i="4"/>
  <c r="S54" i="4"/>
  <c r="R54" i="4"/>
  <c r="Q54" i="4"/>
  <c r="P54" i="4"/>
  <c r="O54" i="4"/>
  <c r="N54" i="4"/>
  <c r="M54" i="4"/>
  <c r="L54" i="4"/>
  <c r="K54" i="4"/>
  <c r="J54" i="4"/>
  <c r="I54" i="4"/>
  <c r="H54" i="4"/>
  <c r="G54" i="4"/>
  <c r="F54" i="4"/>
  <c r="E54" i="4"/>
  <c r="D54" i="4"/>
  <c r="AM53" i="4"/>
  <c r="AL53" i="4"/>
  <c r="AK53" i="4"/>
  <c r="AJ53" i="4"/>
  <c r="AI53" i="4"/>
  <c r="AH53" i="4"/>
  <c r="AG53" i="4"/>
  <c r="AF53" i="4"/>
  <c r="AE53" i="4"/>
  <c r="AD53" i="4"/>
  <c r="AC53" i="4"/>
  <c r="AB53" i="4"/>
  <c r="AA53" i="4"/>
  <c r="Z53" i="4"/>
  <c r="Y53" i="4"/>
  <c r="X53" i="4"/>
  <c r="W53" i="4"/>
  <c r="V53" i="4"/>
  <c r="U53" i="4"/>
  <c r="T53" i="4"/>
  <c r="S53" i="4"/>
  <c r="R53" i="4"/>
  <c r="Q53" i="4"/>
  <c r="P53" i="4"/>
  <c r="O53" i="4"/>
  <c r="N53" i="4"/>
  <c r="M53" i="4"/>
  <c r="L53" i="4"/>
  <c r="K53" i="4"/>
  <c r="J53" i="4"/>
  <c r="I53" i="4"/>
  <c r="H53" i="4"/>
  <c r="G53" i="4"/>
  <c r="F53" i="4"/>
  <c r="E53" i="4"/>
  <c r="D53" i="4"/>
  <c r="AM52" i="4"/>
  <c r="AL52" i="4"/>
  <c r="AK52" i="4"/>
  <c r="AJ52" i="4"/>
  <c r="AI52" i="4"/>
  <c r="AH52" i="4"/>
  <c r="AG52" i="4"/>
  <c r="AF52" i="4"/>
  <c r="AE52" i="4"/>
  <c r="AD52" i="4"/>
  <c r="AC52" i="4"/>
  <c r="AB52" i="4"/>
  <c r="AA52" i="4"/>
  <c r="Z52" i="4"/>
  <c r="Y52" i="4"/>
  <c r="X52" i="4"/>
  <c r="W52" i="4"/>
  <c r="V52" i="4"/>
  <c r="U52" i="4"/>
  <c r="T52" i="4"/>
  <c r="S52" i="4"/>
  <c r="R52" i="4"/>
  <c r="Q52" i="4"/>
  <c r="P52" i="4"/>
  <c r="O52" i="4"/>
  <c r="N52" i="4"/>
  <c r="M52" i="4"/>
  <c r="L52" i="4"/>
  <c r="K52" i="4"/>
  <c r="J52" i="4"/>
  <c r="I52" i="4"/>
  <c r="H52" i="4"/>
  <c r="G52" i="4"/>
  <c r="F52" i="4"/>
  <c r="E52" i="4"/>
  <c r="D52" i="4"/>
  <c r="AM50" i="4"/>
  <c r="AL50" i="4"/>
  <c r="AK50" i="4"/>
  <c r="AJ50" i="4"/>
  <c r="AI50" i="4"/>
  <c r="AH50" i="4"/>
  <c r="AG50" i="4"/>
  <c r="AF50" i="4"/>
  <c r="AE50" i="4"/>
  <c r="AD50" i="4"/>
  <c r="AC50" i="4"/>
  <c r="AB50" i="4"/>
  <c r="AA50" i="4"/>
  <c r="Z50" i="4"/>
  <c r="Y50" i="4"/>
  <c r="X50" i="4"/>
  <c r="W50" i="4"/>
  <c r="V50" i="4"/>
  <c r="U50" i="4"/>
  <c r="T50" i="4"/>
  <c r="S50" i="4"/>
  <c r="R50" i="4"/>
  <c r="Q50" i="4"/>
  <c r="P50" i="4"/>
  <c r="O50" i="4"/>
  <c r="N50" i="4"/>
  <c r="M50" i="4"/>
  <c r="L50" i="4"/>
  <c r="K50" i="4"/>
  <c r="J50" i="4"/>
  <c r="I50" i="4"/>
  <c r="H50" i="4"/>
  <c r="G50" i="4"/>
  <c r="F50" i="4"/>
  <c r="E50" i="4"/>
  <c r="D50" i="4"/>
  <c r="AM49" i="4"/>
  <c r="AL49" i="4"/>
  <c r="AK49" i="4"/>
  <c r="AJ49" i="4"/>
  <c r="AI49" i="4"/>
  <c r="AH49" i="4"/>
  <c r="AG49" i="4"/>
  <c r="AF49" i="4"/>
  <c r="AE49" i="4"/>
  <c r="AD49" i="4"/>
  <c r="AC49" i="4"/>
  <c r="AB49" i="4"/>
  <c r="AA49" i="4"/>
  <c r="Z49" i="4"/>
  <c r="Y49" i="4"/>
  <c r="X49" i="4"/>
  <c r="W49" i="4"/>
  <c r="V49" i="4"/>
  <c r="U49" i="4"/>
  <c r="T49" i="4"/>
  <c r="S49" i="4"/>
  <c r="R49" i="4"/>
  <c r="Q49" i="4"/>
  <c r="P49" i="4"/>
  <c r="O49" i="4"/>
  <c r="N49" i="4"/>
  <c r="M49" i="4"/>
  <c r="L49" i="4"/>
  <c r="K49" i="4"/>
  <c r="J49" i="4"/>
  <c r="I49" i="4"/>
  <c r="H49" i="4"/>
  <c r="G49" i="4"/>
  <c r="F49" i="4"/>
  <c r="E49" i="4"/>
  <c r="D49" i="4"/>
  <c r="AM48" i="4"/>
  <c r="AL48" i="4"/>
  <c r="AK48" i="4"/>
  <c r="AJ48" i="4"/>
  <c r="AI48" i="4"/>
  <c r="AH48" i="4"/>
  <c r="AG48" i="4"/>
  <c r="AF48" i="4"/>
  <c r="AE48" i="4"/>
  <c r="AD48" i="4"/>
  <c r="AC48" i="4"/>
  <c r="AB48" i="4"/>
  <c r="AA48" i="4"/>
  <c r="Z48" i="4"/>
  <c r="Y48" i="4"/>
  <c r="X48" i="4"/>
  <c r="W48" i="4"/>
  <c r="V48" i="4"/>
  <c r="U48" i="4"/>
  <c r="T48" i="4"/>
  <c r="S48" i="4"/>
  <c r="R48" i="4"/>
  <c r="Q48" i="4"/>
  <c r="P48" i="4"/>
  <c r="O48" i="4"/>
  <c r="N48" i="4"/>
  <c r="M48" i="4"/>
  <c r="L48" i="4"/>
  <c r="K48" i="4"/>
  <c r="J48" i="4"/>
  <c r="I48" i="4"/>
  <c r="H48" i="4"/>
  <c r="G48" i="4"/>
  <c r="F48" i="4"/>
  <c r="E48" i="4"/>
  <c r="D48" i="4"/>
  <c r="AM47" i="4"/>
  <c r="AL47" i="4"/>
  <c r="AK47" i="4"/>
  <c r="AJ47" i="4"/>
  <c r="AI47" i="4"/>
  <c r="AH47" i="4"/>
  <c r="AG47" i="4"/>
  <c r="AF47" i="4"/>
  <c r="AE47" i="4"/>
  <c r="AD47" i="4"/>
  <c r="AC47" i="4"/>
  <c r="AB47" i="4"/>
  <c r="AA47" i="4"/>
  <c r="Z47" i="4"/>
  <c r="Y47" i="4"/>
  <c r="X47" i="4"/>
  <c r="W47" i="4"/>
  <c r="V47" i="4"/>
  <c r="U47" i="4"/>
  <c r="T47" i="4"/>
  <c r="S47" i="4"/>
  <c r="R47" i="4"/>
  <c r="Q47" i="4"/>
  <c r="P47" i="4"/>
  <c r="O47" i="4"/>
  <c r="N47" i="4"/>
  <c r="M47" i="4"/>
  <c r="L47" i="4"/>
  <c r="K47" i="4"/>
  <c r="J47" i="4"/>
  <c r="I47" i="4"/>
  <c r="H47" i="4"/>
  <c r="G47" i="4"/>
  <c r="F47" i="4"/>
  <c r="E47" i="4"/>
  <c r="D47" i="4"/>
  <c r="AM46" i="4"/>
  <c r="AL46" i="4"/>
  <c r="AK46" i="4"/>
  <c r="AJ46" i="4"/>
  <c r="AI46" i="4"/>
  <c r="AH46" i="4"/>
  <c r="AG46" i="4"/>
  <c r="AF46" i="4"/>
  <c r="AE46" i="4"/>
  <c r="AD46" i="4"/>
  <c r="AC46" i="4"/>
  <c r="AB46" i="4"/>
  <c r="AA46" i="4"/>
  <c r="Z46" i="4"/>
  <c r="Y46" i="4"/>
  <c r="X46" i="4"/>
  <c r="W46" i="4"/>
  <c r="V46" i="4"/>
  <c r="U46" i="4"/>
  <c r="T46" i="4"/>
  <c r="S46" i="4"/>
  <c r="R46" i="4"/>
  <c r="Q46" i="4"/>
  <c r="P46" i="4"/>
  <c r="O46" i="4"/>
  <c r="N46" i="4"/>
  <c r="M46" i="4"/>
  <c r="L46" i="4"/>
  <c r="K46" i="4"/>
  <c r="J46" i="4"/>
  <c r="I46" i="4"/>
  <c r="H46" i="4"/>
  <c r="G46" i="4"/>
  <c r="F46" i="4"/>
  <c r="E46" i="4"/>
  <c r="D46" i="4"/>
  <c r="AM45" i="4"/>
  <c r="AL45" i="4"/>
  <c r="AK45" i="4"/>
  <c r="AJ45" i="4"/>
  <c r="AI45" i="4"/>
  <c r="AH45" i="4"/>
  <c r="AG45" i="4"/>
  <c r="AF45" i="4"/>
  <c r="AE45" i="4"/>
  <c r="AD45" i="4"/>
  <c r="AC45" i="4"/>
  <c r="AB45" i="4"/>
  <c r="AA45" i="4"/>
  <c r="Z45" i="4"/>
  <c r="Y45" i="4"/>
  <c r="X45" i="4"/>
  <c r="W45" i="4"/>
  <c r="V45" i="4"/>
  <c r="U45" i="4"/>
  <c r="T45" i="4"/>
  <c r="S45" i="4"/>
  <c r="R45" i="4"/>
  <c r="Q45" i="4"/>
  <c r="P45" i="4"/>
  <c r="O45" i="4"/>
  <c r="N45" i="4"/>
  <c r="M45" i="4"/>
  <c r="L45" i="4"/>
  <c r="K45" i="4"/>
  <c r="J45" i="4"/>
  <c r="I45" i="4"/>
  <c r="H45" i="4"/>
  <c r="G45" i="4"/>
  <c r="F45" i="4"/>
  <c r="E45" i="4"/>
  <c r="D45" i="4"/>
  <c r="AM44" i="4"/>
  <c r="AL44" i="4"/>
  <c r="AK44" i="4"/>
  <c r="AJ44" i="4"/>
  <c r="AI44" i="4"/>
  <c r="AH44" i="4"/>
  <c r="AG44" i="4"/>
  <c r="AF44" i="4"/>
  <c r="AE44" i="4"/>
  <c r="AD44" i="4"/>
  <c r="AC44" i="4"/>
  <c r="AB44" i="4"/>
  <c r="AA44" i="4"/>
  <c r="Z44" i="4"/>
  <c r="Y44" i="4"/>
  <c r="X44" i="4"/>
  <c r="W44" i="4"/>
  <c r="V44" i="4"/>
  <c r="U44" i="4"/>
  <c r="T44" i="4"/>
  <c r="S44" i="4"/>
  <c r="R44" i="4"/>
  <c r="Q44" i="4"/>
  <c r="P44" i="4"/>
  <c r="O44" i="4"/>
  <c r="N44" i="4"/>
  <c r="M44" i="4"/>
  <c r="L44" i="4"/>
  <c r="K44" i="4"/>
  <c r="J44" i="4"/>
  <c r="I44" i="4"/>
  <c r="H44" i="4"/>
  <c r="G44" i="4"/>
  <c r="F44" i="4"/>
  <c r="E44" i="4"/>
  <c r="D44" i="4"/>
  <c r="AM43" i="4"/>
  <c r="AL43" i="4"/>
  <c r="AK43" i="4"/>
  <c r="AJ43" i="4"/>
  <c r="AI43" i="4"/>
  <c r="AH43" i="4"/>
  <c r="AG43" i="4"/>
  <c r="AF43" i="4"/>
  <c r="AE43" i="4"/>
  <c r="AD43" i="4"/>
  <c r="AC43" i="4"/>
  <c r="AB43" i="4"/>
  <c r="AA43" i="4"/>
  <c r="Z43" i="4"/>
  <c r="Y43" i="4"/>
  <c r="X43" i="4"/>
  <c r="W43" i="4"/>
  <c r="V43" i="4"/>
  <c r="U43" i="4"/>
  <c r="T43" i="4"/>
  <c r="S43" i="4"/>
  <c r="R43" i="4"/>
  <c r="Q43" i="4"/>
  <c r="P43" i="4"/>
  <c r="O43" i="4"/>
  <c r="N43" i="4"/>
  <c r="M43" i="4"/>
  <c r="L43" i="4"/>
  <c r="K43" i="4"/>
  <c r="J43" i="4"/>
  <c r="I43" i="4"/>
  <c r="H43" i="4"/>
  <c r="G43" i="4"/>
  <c r="F43" i="4"/>
  <c r="E43" i="4"/>
  <c r="D43" i="4"/>
  <c r="AM42" i="4"/>
  <c r="AL42" i="4"/>
  <c r="AK42" i="4"/>
  <c r="AJ42" i="4"/>
  <c r="AI42" i="4"/>
  <c r="AH42" i="4"/>
  <c r="AG42" i="4"/>
  <c r="AF42" i="4"/>
  <c r="AE42" i="4"/>
  <c r="AD42" i="4"/>
  <c r="AC42" i="4"/>
  <c r="AB42" i="4"/>
  <c r="AA42" i="4"/>
  <c r="Z42" i="4"/>
  <c r="Y42" i="4"/>
  <c r="X42" i="4"/>
  <c r="W42" i="4"/>
  <c r="V42" i="4"/>
  <c r="U42" i="4"/>
  <c r="T42" i="4"/>
  <c r="S42" i="4"/>
  <c r="R42" i="4"/>
  <c r="Q42" i="4"/>
  <c r="P42" i="4"/>
  <c r="O42" i="4"/>
  <c r="N42" i="4"/>
  <c r="M42" i="4"/>
  <c r="L42" i="4"/>
  <c r="K42" i="4"/>
  <c r="J42" i="4"/>
  <c r="I42" i="4"/>
  <c r="H42" i="4"/>
  <c r="G42" i="4"/>
  <c r="F42" i="4"/>
  <c r="E42" i="4"/>
  <c r="D42" i="4"/>
  <c r="AM41" i="4"/>
  <c r="AL41" i="4"/>
  <c r="AK41" i="4"/>
  <c r="AJ41" i="4"/>
  <c r="AI41" i="4"/>
  <c r="AH41" i="4"/>
  <c r="AG41" i="4"/>
  <c r="AF41" i="4"/>
  <c r="AE41" i="4"/>
  <c r="AD41" i="4"/>
  <c r="AC41" i="4"/>
  <c r="AB41" i="4"/>
  <c r="AA41" i="4"/>
  <c r="Z41" i="4"/>
  <c r="Y41" i="4"/>
  <c r="X41" i="4"/>
  <c r="W41" i="4"/>
  <c r="V41" i="4"/>
  <c r="U41" i="4"/>
  <c r="T41" i="4"/>
  <c r="S41" i="4"/>
  <c r="R41" i="4"/>
  <c r="Q41" i="4"/>
  <c r="P41" i="4"/>
  <c r="O41" i="4"/>
  <c r="N41" i="4"/>
  <c r="M41" i="4"/>
  <c r="L41" i="4"/>
  <c r="K41" i="4"/>
  <c r="J41" i="4"/>
  <c r="I41" i="4"/>
  <c r="H41" i="4"/>
  <c r="G41" i="4"/>
  <c r="F41" i="4"/>
  <c r="E41" i="4"/>
  <c r="D41" i="4"/>
  <c r="AM40" i="4"/>
  <c r="AL40" i="4"/>
  <c r="AK40" i="4"/>
  <c r="AJ40" i="4"/>
  <c r="AI40" i="4"/>
  <c r="AH40" i="4"/>
  <c r="AG40" i="4"/>
  <c r="AF40" i="4"/>
  <c r="AE40" i="4"/>
  <c r="AD40" i="4"/>
  <c r="AC40" i="4"/>
  <c r="AB40" i="4"/>
  <c r="AA40" i="4"/>
  <c r="Z40" i="4"/>
  <c r="Y40" i="4"/>
  <c r="X40" i="4"/>
  <c r="W40" i="4"/>
  <c r="V40" i="4"/>
  <c r="U40" i="4"/>
  <c r="T40" i="4"/>
  <c r="S40" i="4"/>
  <c r="R40" i="4"/>
  <c r="Q40" i="4"/>
  <c r="P40" i="4"/>
  <c r="O40" i="4"/>
  <c r="N40" i="4"/>
  <c r="M40" i="4"/>
  <c r="L40" i="4"/>
  <c r="K40" i="4"/>
  <c r="J40" i="4"/>
  <c r="I40" i="4"/>
  <c r="H40" i="4"/>
  <c r="G40" i="4"/>
  <c r="F40" i="4"/>
  <c r="E40" i="4"/>
  <c r="D40" i="4"/>
  <c r="AM39" i="4"/>
  <c r="AL39" i="4"/>
  <c r="AK39" i="4"/>
  <c r="AJ39" i="4"/>
  <c r="AI39" i="4"/>
  <c r="AH39" i="4"/>
  <c r="AG39" i="4"/>
  <c r="AF39" i="4"/>
  <c r="AE39" i="4"/>
  <c r="AD39" i="4"/>
  <c r="AC39" i="4"/>
  <c r="AB39" i="4"/>
  <c r="AA39" i="4"/>
  <c r="Z39" i="4"/>
  <c r="Y39" i="4"/>
  <c r="X39" i="4"/>
  <c r="W39" i="4"/>
  <c r="V39" i="4"/>
  <c r="U39" i="4"/>
  <c r="T39" i="4"/>
  <c r="S39" i="4"/>
  <c r="R39" i="4"/>
  <c r="Q39" i="4"/>
  <c r="P39" i="4"/>
  <c r="O39" i="4"/>
  <c r="N39" i="4"/>
  <c r="M39" i="4"/>
  <c r="L39" i="4"/>
  <c r="K39" i="4"/>
  <c r="J39" i="4"/>
  <c r="I39" i="4"/>
  <c r="H39" i="4"/>
  <c r="G39" i="4"/>
  <c r="F39" i="4"/>
  <c r="E39" i="4"/>
  <c r="D39" i="4"/>
  <c r="AM38" i="4"/>
  <c r="AL38" i="4"/>
  <c r="AK38" i="4"/>
  <c r="AJ38" i="4"/>
  <c r="AI38" i="4"/>
  <c r="AH38" i="4"/>
  <c r="AG38" i="4"/>
  <c r="AF38" i="4"/>
  <c r="AE38" i="4"/>
  <c r="AD38" i="4"/>
  <c r="AC38" i="4"/>
  <c r="AB38" i="4"/>
  <c r="AA38" i="4"/>
  <c r="Z38" i="4"/>
  <c r="Y38" i="4"/>
  <c r="X38" i="4"/>
  <c r="W38" i="4"/>
  <c r="V38" i="4"/>
  <c r="U38" i="4"/>
  <c r="T38" i="4"/>
  <c r="S38" i="4"/>
  <c r="R38" i="4"/>
  <c r="Q38" i="4"/>
  <c r="P38" i="4"/>
  <c r="O38" i="4"/>
  <c r="N38" i="4"/>
  <c r="M38" i="4"/>
  <c r="L38" i="4"/>
  <c r="K38" i="4"/>
  <c r="J38" i="4"/>
  <c r="I38" i="4"/>
  <c r="H38" i="4"/>
  <c r="G38" i="4"/>
  <c r="F38" i="4"/>
  <c r="E38" i="4"/>
  <c r="D38" i="4"/>
  <c r="AM37" i="4"/>
  <c r="AL37" i="4"/>
  <c r="AK37" i="4"/>
  <c r="AJ37" i="4"/>
  <c r="AI37" i="4"/>
  <c r="AH37" i="4"/>
  <c r="AG37" i="4"/>
  <c r="AF37" i="4"/>
  <c r="AE37" i="4"/>
  <c r="AD37" i="4"/>
  <c r="AC37" i="4"/>
  <c r="AB37" i="4"/>
  <c r="AA37" i="4"/>
  <c r="Z37" i="4"/>
  <c r="Y37" i="4"/>
  <c r="X37" i="4"/>
  <c r="W37" i="4"/>
  <c r="V37" i="4"/>
  <c r="U37" i="4"/>
  <c r="T37" i="4"/>
  <c r="S37" i="4"/>
  <c r="R37" i="4"/>
  <c r="Q37" i="4"/>
  <c r="P37" i="4"/>
  <c r="O37" i="4"/>
  <c r="N37" i="4"/>
  <c r="M37" i="4"/>
  <c r="L37" i="4"/>
  <c r="K37" i="4"/>
  <c r="J37" i="4"/>
  <c r="I37" i="4"/>
  <c r="H37" i="4"/>
  <c r="G37" i="4"/>
  <c r="F37" i="4"/>
  <c r="E37" i="4"/>
  <c r="D37" i="4"/>
  <c r="AM36"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J36" i="4"/>
  <c r="I36" i="4"/>
  <c r="H36" i="4"/>
  <c r="G36" i="4"/>
  <c r="F36" i="4"/>
  <c r="E36" i="4"/>
  <c r="D36" i="4"/>
  <c r="AM35" i="4"/>
  <c r="AL35" i="4"/>
  <c r="AK35" i="4"/>
  <c r="AJ35" i="4"/>
  <c r="AI35" i="4"/>
  <c r="AH35" i="4"/>
  <c r="AG35" i="4"/>
  <c r="AF35" i="4"/>
  <c r="AE35" i="4"/>
  <c r="AD35" i="4"/>
  <c r="AC35" i="4"/>
  <c r="AB35" i="4"/>
  <c r="AA35" i="4"/>
  <c r="Z35" i="4"/>
  <c r="Y35" i="4"/>
  <c r="X35" i="4"/>
  <c r="W35" i="4"/>
  <c r="V35" i="4"/>
  <c r="U35" i="4"/>
  <c r="T35" i="4"/>
  <c r="S35" i="4"/>
  <c r="R35" i="4"/>
  <c r="Q35" i="4"/>
  <c r="P35" i="4"/>
  <c r="O35" i="4"/>
  <c r="N35" i="4"/>
  <c r="M35" i="4"/>
  <c r="L35" i="4"/>
  <c r="K35" i="4"/>
  <c r="J35" i="4"/>
  <c r="I35" i="4"/>
  <c r="H35" i="4"/>
  <c r="G35" i="4"/>
  <c r="F35" i="4"/>
  <c r="E35" i="4"/>
  <c r="D35" i="4"/>
  <c r="AM34" i="4"/>
  <c r="AL34" i="4"/>
  <c r="AK34" i="4"/>
  <c r="AJ34" i="4"/>
  <c r="AI34" i="4"/>
  <c r="AH34" i="4"/>
  <c r="AG34" i="4"/>
  <c r="AF34" i="4"/>
  <c r="AE34" i="4"/>
  <c r="AD34" i="4"/>
  <c r="AC34" i="4"/>
  <c r="AB34" i="4"/>
  <c r="AA34" i="4"/>
  <c r="Z34" i="4"/>
  <c r="Y34" i="4"/>
  <c r="X34" i="4"/>
  <c r="W34" i="4"/>
  <c r="V34" i="4"/>
  <c r="U34" i="4"/>
  <c r="T34" i="4"/>
  <c r="S34" i="4"/>
  <c r="R34" i="4"/>
  <c r="Q34" i="4"/>
  <c r="P34" i="4"/>
  <c r="O34" i="4"/>
  <c r="N34" i="4"/>
  <c r="M34" i="4"/>
  <c r="L34" i="4"/>
  <c r="K34" i="4"/>
  <c r="J34" i="4"/>
  <c r="I34" i="4"/>
  <c r="H34" i="4"/>
  <c r="G34" i="4"/>
  <c r="F34" i="4"/>
  <c r="E34" i="4"/>
  <c r="D34" i="4"/>
  <c r="AM33" i="4"/>
  <c r="AL33" i="4"/>
  <c r="AK33" i="4"/>
  <c r="AJ33" i="4"/>
  <c r="AI33" i="4"/>
  <c r="AH33" i="4"/>
  <c r="AG33" i="4"/>
  <c r="AF33" i="4"/>
  <c r="AE33" i="4"/>
  <c r="AD33" i="4"/>
  <c r="AC33" i="4"/>
  <c r="AB33" i="4"/>
  <c r="AA33" i="4"/>
  <c r="Z33" i="4"/>
  <c r="Y33" i="4"/>
  <c r="X33" i="4"/>
  <c r="W33" i="4"/>
  <c r="V33" i="4"/>
  <c r="U33" i="4"/>
  <c r="T33" i="4"/>
  <c r="S33" i="4"/>
  <c r="R33" i="4"/>
  <c r="Q33" i="4"/>
  <c r="P33" i="4"/>
  <c r="O33" i="4"/>
  <c r="N33" i="4"/>
  <c r="M33" i="4"/>
  <c r="L33" i="4"/>
  <c r="K33" i="4"/>
  <c r="J33" i="4"/>
  <c r="I33" i="4"/>
  <c r="H33" i="4"/>
  <c r="G33" i="4"/>
  <c r="F33" i="4"/>
  <c r="E33" i="4"/>
  <c r="D33" i="4"/>
  <c r="AM31" i="4"/>
  <c r="AL31" i="4"/>
  <c r="AK31" i="4"/>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E31" i="4"/>
  <c r="D31" i="4"/>
  <c r="AM30" i="4"/>
  <c r="AL30" i="4"/>
  <c r="AK30" i="4"/>
  <c r="AJ30" i="4"/>
  <c r="AI30" i="4"/>
  <c r="AH30" i="4"/>
  <c r="AG30" i="4"/>
  <c r="AF30" i="4"/>
  <c r="AE30" i="4"/>
  <c r="AD30" i="4"/>
  <c r="AC30" i="4"/>
  <c r="AB30" i="4"/>
  <c r="AA30" i="4"/>
  <c r="Z30" i="4"/>
  <c r="Y30" i="4"/>
  <c r="X30" i="4"/>
  <c r="W30" i="4"/>
  <c r="V30" i="4"/>
  <c r="U30" i="4"/>
  <c r="T30" i="4"/>
  <c r="S30" i="4"/>
  <c r="R30" i="4"/>
  <c r="Q30" i="4"/>
  <c r="P30" i="4"/>
  <c r="O30" i="4"/>
  <c r="N30" i="4"/>
  <c r="M30" i="4"/>
  <c r="L30" i="4"/>
  <c r="K30" i="4"/>
  <c r="J30" i="4"/>
  <c r="I30" i="4"/>
  <c r="H30" i="4"/>
  <c r="G30" i="4"/>
  <c r="F30" i="4"/>
  <c r="E30" i="4"/>
  <c r="D30" i="4"/>
  <c r="AM29" i="4"/>
  <c r="AL29" i="4"/>
  <c r="AK29" i="4"/>
  <c r="AJ29" i="4"/>
  <c r="AI29" i="4"/>
  <c r="AH29" i="4"/>
  <c r="AG29" i="4"/>
  <c r="AF29" i="4"/>
  <c r="AE29" i="4"/>
  <c r="AD29" i="4"/>
  <c r="AC29" i="4"/>
  <c r="AB29" i="4"/>
  <c r="AA29" i="4"/>
  <c r="Z29" i="4"/>
  <c r="Y29" i="4"/>
  <c r="X29" i="4"/>
  <c r="W29" i="4"/>
  <c r="V29" i="4"/>
  <c r="U29" i="4"/>
  <c r="T29" i="4"/>
  <c r="S29" i="4"/>
  <c r="R29" i="4"/>
  <c r="Q29" i="4"/>
  <c r="P29" i="4"/>
  <c r="O29" i="4"/>
  <c r="N29" i="4"/>
  <c r="M29" i="4"/>
  <c r="L29" i="4"/>
  <c r="K29" i="4"/>
  <c r="J29" i="4"/>
  <c r="I29" i="4"/>
  <c r="H29" i="4"/>
  <c r="G29" i="4"/>
  <c r="F29" i="4"/>
  <c r="E29" i="4"/>
  <c r="D29" i="4"/>
  <c r="AM28" i="4"/>
  <c r="AL28" i="4"/>
  <c r="AK28" i="4"/>
  <c r="AJ28" i="4"/>
  <c r="AI28" i="4"/>
  <c r="AH28" i="4"/>
  <c r="AG28" i="4"/>
  <c r="AF28" i="4"/>
  <c r="AE28" i="4"/>
  <c r="AD28" i="4"/>
  <c r="AC28" i="4"/>
  <c r="AB28" i="4"/>
  <c r="AA28" i="4"/>
  <c r="Z28" i="4"/>
  <c r="Y28" i="4"/>
  <c r="X28" i="4"/>
  <c r="W28" i="4"/>
  <c r="V28" i="4"/>
  <c r="U28" i="4"/>
  <c r="T28" i="4"/>
  <c r="S28" i="4"/>
  <c r="R28" i="4"/>
  <c r="Q28" i="4"/>
  <c r="P28" i="4"/>
  <c r="O28" i="4"/>
  <c r="N28" i="4"/>
  <c r="M28" i="4"/>
  <c r="L28" i="4"/>
  <c r="K28" i="4"/>
  <c r="J28" i="4"/>
  <c r="I28" i="4"/>
  <c r="H28" i="4"/>
  <c r="G28" i="4"/>
  <c r="F28" i="4"/>
  <c r="E28" i="4"/>
  <c r="D28" i="4"/>
  <c r="AM27" i="4"/>
  <c r="AL27" i="4"/>
  <c r="AK27" i="4"/>
  <c r="AJ27" i="4"/>
  <c r="AI27" i="4"/>
  <c r="AH27" i="4"/>
  <c r="AG27" i="4"/>
  <c r="AF27" i="4"/>
  <c r="AE27" i="4"/>
  <c r="AD27" i="4"/>
  <c r="AC27" i="4"/>
  <c r="AB27" i="4"/>
  <c r="AA27" i="4"/>
  <c r="Z27" i="4"/>
  <c r="Y27" i="4"/>
  <c r="X27" i="4"/>
  <c r="W27" i="4"/>
  <c r="V27" i="4"/>
  <c r="U27" i="4"/>
  <c r="T27" i="4"/>
  <c r="S27" i="4"/>
  <c r="R27" i="4"/>
  <c r="Q27" i="4"/>
  <c r="P27" i="4"/>
  <c r="O27" i="4"/>
  <c r="N27" i="4"/>
  <c r="M27" i="4"/>
  <c r="L27" i="4"/>
  <c r="K27" i="4"/>
  <c r="J27" i="4"/>
  <c r="I27" i="4"/>
  <c r="H27" i="4"/>
  <c r="G27" i="4"/>
  <c r="F27" i="4"/>
  <c r="E27" i="4"/>
  <c r="D27" i="4"/>
  <c r="AM26" i="4"/>
  <c r="AL26" i="4"/>
  <c r="AK26" i="4"/>
  <c r="AJ26" i="4"/>
  <c r="AI26" i="4"/>
  <c r="AH26" i="4"/>
  <c r="AG26" i="4"/>
  <c r="AF26" i="4"/>
  <c r="AE26" i="4"/>
  <c r="AD26" i="4"/>
  <c r="AC26" i="4"/>
  <c r="AB26" i="4"/>
  <c r="AA26" i="4"/>
  <c r="Z26" i="4"/>
  <c r="Y26" i="4"/>
  <c r="X26" i="4"/>
  <c r="W26" i="4"/>
  <c r="V26" i="4"/>
  <c r="U26" i="4"/>
  <c r="T26" i="4"/>
  <c r="S26" i="4"/>
  <c r="R26" i="4"/>
  <c r="Q26" i="4"/>
  <c r="P26" i="4"/>
  <c r="O26" i="4"/>
  <c r="N26" i="4"/>
  <c r="M26" i="4"/>
  <c r="L26" i="4"/>
  <c r="K26" i="4"/>
  <c r="J26" i="4"/>
  <c r="I26" i="4"/>
  <c r="H26" i="4"/>
  <c r="G26" i="4"/>
  <c r="F26" i="4"/>
  <c r="E26" i="4"/>
  <c r="D26" i="4"/>
  <c r="AM24" i="4"/>
  <c r="AL24" i="4"/>
  <c r="AK24" i="4"/>
  <c r="AJ24" i="4"/>
  <c r="AI24" i="4"/>
  <c r="AH24" i="4"/>
  <c r="AG24" i="4"/>
  <c r="AF24" i="4"/>
  <c r="AE24" i="4"/>
  <c r="AD24" i="4"/>
  <c r="AC24" i="4"/>
  <c r="AB24" i="4"/>
  <c r="AA24" i="4"/>
  <c r="Z24" i="4"/>
  <c r="Y24" i="4"/>
  <c r="X24" i="4"/>
  <c r="W24" i="4"/>
  <c r="V24" i="4"/>
  <c r="U24" i="4"/>
  <c r="T24" i="4"/>
  <c r="S24" i="4"/>
  <c r="R24" i="4"/>
  <c r="Q24" i="4"/>
  <c r="P24" i="4"/>
  <c r="O24" i="4"/>
  <c r="N24" i="4"/>
  <c r="M24" i="4"/>
  <c r="L24" i="4"/>
  <c r="K24" i="4"/>
  <c r="J24" i="4"/>
  <c r="I24" i="4"/>
  <c r="H24" i="4"/>
  <c r="G24" i="4"/>
  <c r="F24" i="4"/>
  <c r="E24" i="4"/>
  <c r="D24" i="4"/>
  <c r="AM23" i="4"/>
  <c r="AL23" i="4"/>
  <c r="AK23" i="4"/>
  <c r="AJ23" i="4"/>
  <c r="AI23" i="4"/>
  <c r="AH23" i="4"/>
  <c r="AG23" i="4"/>
  <c r="AF23" i="4"/>
  <c r="AE23" i="4"/>
  <c r="AD23" i="4"/>
  <c r="AC23" i="4"/>
  <c r="AB23" i="4"/>
  <c r="AA23" i="4"/>
  <c r="Z23" i="4"/>
  <c r="Y23" i="4"/>
  <c r="X23" i="4"/>
  <c r="W23" i="4"/>
  <c r="V23" i="4"/>
  <c r="U23" i="4"/>
  <c r="T23" i="4"/>
  <c r="S23" i="4"/>
  <c r="R23" i="4"/>
  <c r="Q23" i="4"/>
  <c r="P23" i="4"/>
  <c r="O23" i="4"/>
  <c r="N23" i="4"/>
  <c r="M23" i="4"/>
  <c r="L23" i="4"/>
  <c r="K23" i="4"/>
  <c r="J23" i="4"/>
  <c r="I23" i="4"/>
  <c r="H23" i="4"/>
  <c r="G23" i="4"/>
  <c r="F23" i="4"/>
  <c r="E23" i="4"/>
  <c r="D23" i="4"/>
  <c r="AM22" i="4"/>
  <c r="AL22" i="4"/>
  <c r="AK22" i="4"/>
  <c r="AJ22" i="4"/>
  <c r="AI22" i="4"/>
  <c r="AH22" i="4"/>
  <c r="AG22" i="4"/>
  <c r="AF22" i="4"/>
  <c r="AE22" i="4"/>
  <c r="AD22" i="4"/>
  <c r="AC22" i="4"/>
  <c r="AB22" i="4"/>
  <c r="AA22" i="4"/>
  <c r="Z22" i="4"/>
  <c r="Y22" i="4"/>
  <c r="X22" i="4"/>
  <c r="W22" i="4"/>
  <c r="V22" i="4"/>
  <c r="U22" i="4"/>
  <c r="T22" i="4"/>
  <c r="S22" i="4"/>
  <c r="R22" i="4"/>
  <c r="Q22" i="4"/>
  <c r="P22" i="4"/>
  <c r="O22" i="4"/>
  <c r="N22" i="4"/>
  <c r="M22" i="4"/>
  <c r="L22" i="4"/>
  <c r="K22" i="4"/>
  <c r="J22" i="4"/>
  <c r="I22" i="4"/>
  <c r="H22" i="4"/>
  <c r="G22" i="4"/>
  <c r="F22" i="4"/>
  <c r="E22" i="4"/>
  <c r="D22" i="4"/>
  <c r="AM21" i="4"/>
  <c r="AL21" i="4"/>
  <c r="AK21" i="4"/>
  <c r="AJ21" i="4"/>
  <c r="AI21" i="4"/>
  <c r="AH21" i="4"/>
  <c r="AG21" i="4"/>
  <c r="AF21" i="4"/>
  <c r="AE21" i="4"/>
  <c r="AD21" i="4"/>
  <c r="AC21" i="4"/>
  <c r="AB21" i="4"/>
  <c r="AA21" i="4"/>
  <c r="Z21" i="4"/>
  <c r="Y21" i="4"/>
  <c r="X21" i="4"/>
  <c r="W21" i="4"/>
  <c r="V21" i="4"/>
  <c r="U21" i="4"/>
  <c r="T21" i="4"/>
  <c r="S21" i="4"/>
  <c r="R21" i="4"/>
  <c r="Q21" i="4"/>
  <c r="P21" i="4"/>
  <c r="O21" i="4"/>
  <c r="N21" i="4"/>
  <c r="M21" i="4"/>
  <c r="L21" i="4"/>
  <c r="K21" i="4"/>
  <c r="J21" i="4"/>
  <c r="I21" i="4"/>
  <c r="H21" i="4"/>
  <c r="G21" i="4"/>
  <c r="F21" i="4"/>
  <c r="E21" i="4"/>
  <c r="D21" i="4"/>
  <c r="AM20" i="4"/>
  <c r="AL20" i="4"/>
  <c r="AK20" i="4"/>
  <c r="AJ20" i="4"/>
  <c r="AI20" i="4"/>
  <c r="AH20" i="4"/>
  <c r="AG20" i="4"/>
  <c r="AF20" i="4"/>
  <c r="AE20" i="4"/>
  <c r="AD20" i="4"/>
  <c r="AC20" i="4"/>
  <c r="AB20" i="4"/>
  <c r="AA20" i="4"/>
  <c r="Z20" i="4"/>
  <c r="Y20" i="4"/>
  <c r="X20" i="4"/>
  <c r="W20" i="4"/>
  <c r="V20" i="4"/>
  <c r="U20" i="4"/>
  <c r="T20" i="4"/>
  <c r="S20" i="4"/>
  <c r="R20" i="4"/>
  <c r="Q20" i="4"/>
  <c r="P20" i="4"/>
  <c r="O20" i="4"/>
  <c r="N20" i="4"/>
  <c r="M20" i="4"/>
  <c r="L20" i="4"/>
  <c r="K20" i="4"/>
  <c r="J20" i="4"/>
  <c r="I20" i="4"/>
  <c r="H20" i="4"/>
  <c r="G20" i="4"/>
  <c r="F20" i="4"/>
  <c r="E20" i="4"/>
  <c r="D20" i="4"/>
  <c r="AM19" i="4"/>
  <c r="AL19" i="4"/>
  <c r="AK19" i="4"/>
  <c r="AJ19" i="4"/>
  <c r="AI19" i="4"/>
  <c r="AH19" i="4"/>
  <c r="AG19" i="4"/>
  <c r="AF19" i="4"/>
  <c r="AE19" i="4"/>
  <c r="AD19" i="4"/>
  <c r="AC19" i="4"/>
  <c r="AB19" i="4"/>
  <c r="AA19" i="4"/>
  <c r="Z19" i="4"/>
  <c r="Y19" i="4"/>
  <c r="X19" i="4"/>
  <c r="W19" i="4"/>
  <c r="V19" i="4"/>
  <c r="U19" i="4"/>
  <c r="T19" i="4"/>
  <c r="S19" i="4"/>
  <c r="R19" i="4"/>
  <c r="Q19" i="4"/>
  <c r="P19" i="4"/>
  <c r="O19" i="4"/>
  <c r="N19" i="4"/>
  <c r="M19" i="4"/>
  <c r="L19" i="4"/>
  <c r="K19" i="4"/>
  <c r="J19" i="4"/>
  <c r="I19" i="4"/>
  <c r="H19" i="4"/>
  <c r="G19" i="4"/>
  <c r="F19" i="4"/>
  <c r="E19" i="4"/>
  <c r="D19" i="4"/>
  <c r="AM18" i="4"/>
  <c r="AL18" i="4"/>
  <c r="AK18" i="4"/>
  <c r="AJ18" i="4"/>
  <c r="AI18" i="4"/>
  <c r="AH18" i="4"/>
  <c r="AG18" i="4"/>
  <c r="AF18" i="4"/>
  <c r="AE18" i="4"/>
  <c r="AD18" i="4"/>
  <c r="AC18" i="4"/>
  <c r="AB18" i="4"/>
  <c r="AA18" i="4"/>
  <c r="Z18" i="4"/>
  <c r="Y18" i="4"/>
  <c r="X18" i="4"/>
  <c r="W18" i="4"/>
  <c r="V18" i="4"/>
  <c r="U18" i="4"/>
  <c r="T18" i="4"/>
  <c r="S18" i="4"/>
  <c r="R18" i="4"/>
  <c r="Q18" i="4"/>
  <c r="P18" i="4"/>
  <c r="O18" i="4"/>
  <c r="N18" i="4"/>
  <c r="M18" i="4"/>
  <c r="L18" i="4"/>
  <c r="K18" i="4"/>
  <c r="J18" i="4"/>
  <c r="I18" i="4"/>
  <c r="H18" i="4"/>
  <c r="G18" i="4"/>
  <c r="F18" i="4"/>
  <c r="E18" i="4"/>
  <c r="D18" i="4"/>
  <c r="AM17" i="4"/>
  <c r="AL17" i="4"/>
  <c r="AK17" i="4"/>
  <c r="AJ17" i="4"/>
  <c r="AI17" i="4"/>
  <c r="AH17"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c r="D17" i="4"/>
  <c r="AM16" i="4"/>
  <c r="AL16" i="4"/>
  <c r="AK16" i="4"/>
  <c r="AJ16" i="4"/>
  <c r="AI16" i="4"/>
  <c r="AH16" i="4"/>
  <c r="AG16" i="4"/>
  <c r="AF16" i="4"/>
  <c r="AE16" i="4"/>
  <c r="AD16" i="4"/>
  <c r="AC16" i="4"/>
  <c r="AB16" i="4"/>
  <c r="AA16" i="4"/>
  <c r="Z16" i="4"/>
  <c r="Y16" i="4"/>
  <c r="X16" i="4"/>
  <c r="W16" i="4"/>
  <c r="V16" i="4"/>
  <c r="U16" i="4"/>
  <c r="T16" i="4"/>
  <c r="S16" i="4"/>
  <c r="R16" i="4"/>
  <c r="Q16" i="4"/>
  <c r="P16" i="4"/>
  <c r="O16" i="4"/>
  <c r="N16" i="4"/>
  <c r="M16" i="4"/>
  <c r="L16" i="4"/>
  <c r="K16" i="4"/>
  <c r="J16" i="4"/>
  <c r="I16" i="4"/>
  <c r="H16" i="4"/>
  <c r="G16" i="4"/>
  <c r="F16" i="4"/>
  <c r="E16" i="4"/>
  <c r="D16" i="4"/>
  <c r="AM15" i="4"/>
  <c r="AL15" i="4"/>
  <c r="AK15" i="4"/>
  <c r="AJ15" i="4"/>
  <c r="AI15" i="4"/>
  <c r="AH15" i="4"/>
  <c r="AG15" i="4"/>
  <c r="AF15" i="4"/>
  <c r="AE15" i="4"/>
  <c r="AD15" i="4"/>
  <c r="AC15" i="4"/>
  <c r="AB15" i="4"/>
  <c r="AA15" i="4"/>
  <c r="Z15" i="4"/>
  <c r="Y15" i="4"/>
  <c r="X15" i="4"/>
  <c r="W15" i="4"/>
  <c r="V15" i="4"/>
  <c r="U15" i="4"/>
  <c r="T15" i="4"/>
  <c r="S15" i="4"/>
  <c r="R15" i="4"/>
  <c r="Q15" i="4"/>
  <c r="P15" i="4"/>
  <c r="O15" i="4"/>
  <c r="N15" i="4"/>
  <c r="M15" i="4"/>
  <c r="L15" i="4"/>
  <c r="K15" i="4"/>
  <c r="J15" i="4"/>
  <c r="I15" i="4"/>
  <c r="H15" i="4"/>
  <c r="G15" i="4"/>
  <c r="F15" i="4"/>
  <c r="E15" i="4"/>
  <c r="D15" i="4"/>
  <c r="AM14" i="4"/>
  <c r="AL14" i="4"/>
  <c r="AK14" i="4"/>
  <c r="AJ14" i="4"/>
  <c r="AI14" i="4"/>
  <c r="AH14" i="4"/>
  <c r="AG14" i="4"/>
  <c r="AF14" i="4"/>
  <c r="AE14" i="4"/>
  <c r="AD14" i="4"/>
  <c r="AC14" i="4"/>
  <c r="AB14" i="4"/>
  <c r="AA14" i="4"/>
  <c r="Z14" i="4"/>
  <c r="Y14" i="4"/>
  <c r="X14" i="4"/>
  <c r="W14" i="4"/>
  <c r="V14" i="4"/>
  <c r="U14" i="4"/>
  <c r="T14" i="4"/>
  <c r="S14" i="4"/>
  <c r="R14" i="4"/>
  <c r="Q14" i="4"/>
  <c r="P14" i="4"/>
  <c r="O14" i="4"/>
  <c r="N14" i="4"/>
  <c r="M14" i="4"/>
  <c r="L14" i="4"/>
  <c r="K14" i="4"/>
  <c r="J14" i="4"/>
  <c r="I14" i="4"/>
  <c r="H14" i="4"/>
  <c r="G14" i="4"/>
  <c r="F14" i="4"/>
  <c r="E14" i="4"/>
  <c r="D14" i="4"/>
  <c r="AM13" i="4"/>
  <c r="AL13" i="4"/>
  <c r="AK13" i="4"/>
  <c r="AJ13" i="4"/>
  <c r="AI13" i="4"/>
  <c r="AH13" i="4"/>
  <c r="AG13" i="4"/>
  <c r="AF13" i="4"/>
  <c r="AE13" i="4"/>
  <c r="AD13" i="4"/>
  <c r="AC13" i="4"/>
  <c r="AB13" i="4"/>
  <c r="AA13" i="4"/>
  <c r="Z13" i="4"/>
  <c r="Y13" i="4"/>
  <c r="X13" i="4"/>
  <c r="W13" i="4"/>
  <c r="V13" i="4"/>
  <c r="U13" i="4"/>
  <c r="T13" i="4"/>
  <c r="S13" i="4"/>
  <c r="R13" i="4"/>
  <c r="Q13" i="4"/>
  <c r="P13" i="4"/>
  <c r="O13" i="4"/>
  <c r="N13" i="4"/>
  <c r="M13" i="4"/>
  <c r="L13" i="4"/>
  <c r="K13" i="4"/>
  <c r="J13" i="4"/>
  <c r="I13" i="4"/>
  <c r="H13" i="4"/>
  <c r="G13" i="4"/>
  <c r="F13" i="4"/>
  <c r="E13" i="4"/>
  <c r="D13" i="4"/>
  <c r="AM12" i="4"/>
  <c r="AL12" i="4"/>
  <c r="AK12" i="4"/>
  <c r="AJ12" i="4"/>
  <c r="AI12" i="4"/>
  <c r="AH12" i="4"/>
  <c r="AG12" i="4"/>
  <c r="AF12" i="4"/>
  <c r="AE12" i="4"/>
  <c r="AD12" i="4"/>
  <c r="AC12" i="4"/>
  <c r="AB12" i="4"/>
  <c r="AA12" i="4"/>
  <c r="Z12" i="4"/>
  <c r="Y12" i="4"/>
  <c r="X12" i="4"/>
  <c r="W12" i="4"/>
  <c r="V12" i="4"/>
  <c r="U12" i="4"/>
  <c r="T12" i="4"/>
  <c r="S12" i="4"/>
  <c r="R12" i="4"/>
  <c r="Q12" i="4"/>
  <c r="P12" i="4"/>
  <c r="O12" i="4"/>
  <c r="N12" i="4"/>
  <c r="M12" i="4"/>
  <c r="L12" i="4"/>
  <c r="K12" i="4"/>
  <c r="J12" i="4"/>
  <c r="I12" i="4"/>
  <c r="H12" i="4"/>
  <c r="G12" i="4"/>
  <c r="F12" i="4"/>
  <c r="E12" i="4"/>
  <c r="D12" i="4"/>
  <c r="AM11" i="4"/>
  <c r="AL11" i="4"/>
  <c r="AK11" i="4"/>
  <c r="AJ11" i="4"/>
  <c r="AI11" i="4"/>
  <c r="AH11" i="4"/>
  <c r="AG11" i="4"/>
  <c r="AF11" i="4"/>
  <c r="AE11" i="4"/>
  <c r="AD11" i="4"/>
  <c r="AC11" i="4"/>
  <c r="AB11" i="4"/>
  <c r="AA11" i="4"/>
  <c r="Z11" i="4"/>
  <c r="Y11" i="4"/>
  <c r="X11" i="4"/>
  <c r="W11" i="4"/>
  <c r="V11" i="4"/>
  <c r="U11" i="4"/>
  <c r="T11" i="4"/>
  <c r="S11" i="4"/>
  <c r="R11" i="4"/>
  <c r="Q11" i="4"/>
  <c r="P11" i="4"/>
  <c r="O11" i="4"/>
  <c r="N11" i="4"/>
  <c r="M11" i="4"/>
  <c r="L11" i="4"/>
  <c r="K11" i="4"/>
  <c r="J11" i="4"/>
  <c r="I11" i="4"/>
  <c r="H11" i="4"/>
  <c r="G11" i="4"/>
  <c r="F11" i="4"/>
  <c r="E11" i="4"/>
  <c r="D11" i="4"/>
  <c r="AM9" i="4"/>
  <c r="AL9" i="4"/>
  <c r="AK9" i="4"/>
  <c r="AJ9" i="4"/>
  <c r="AI9" i="4"/>
  <c r="AH9" i="4"/>
  <c r="AG9" i="4"/>
  <c r="AF9" i="4"/>
  <c r="AE9" i="4"/>
  <c r="AD9" i="4"/>
  <c r="AC9" i="4"/>
  <c r="AB9" i="4"/>
  <c r="AA9" i="4"/>
  <c r="Z9" i="4"/>
  <c r="Y9" i="4"/>
  <c r="X9" i="4"/>
  <c r="W9" i="4"/>
  <c r="V9" i="4"/>
  <c r="U9" i="4"/>
  <c r="T9" i="4"/>
  <c r="S9" i="4"/>
  <c r="R9" i="4"/>
  <c r="Q9" i="4"/>
  <c r="P9" i="4"/>
  <c r="O9" i="4"/>
  <c r="N9" i="4"/>
  <c r="M9" i="4"/>
  <c r="L9" i="4"/>
  <c r="K9" i="4"/>
  <c r="J9" i="4"/>
  <c r="I9" i="4"/>
  <c r="H9" i="4"/>
  <c r="G9" i="4"/>
  <c r="F9" i="4"/>
  <c r="E9" i="4"/>
  <c r="D9" i="4"/>
  <c r="AM7" i="4"/>
  <c r="AL7" i="4"/>
  <c r="AK7" i="4"/>
  <c r="AJ7" i="4"/>
  <c r="AI7" i="4"/>
  <c r="AH7" i="4"/>
  <c r="AG7" i="4"/>
  <c r="AF7" i="4"/>
  <c r="AE7" i="4"/>
  <c r="AD7" i="4"/>
  <c r="AC7" i="4"/>
  <c r="AB7" i="4"/>
  <c r="AA7" i="4"/>
  <c r="Z7" i="4"/>
  <c r="Y7" i="4"/>
  <c r="X7" i="4"/>
  <c r="W7" i="4"/>
  <c r="V7" i="4"/>
  <c r="U7" i="4"/>
  <c r="T7" i="4"/>
  <c r="S7" i="4"/>
  <c r="R7" i="4"/>
  <c r="Q7" i="4"/>
  <c r="P7" i="4"/>
  <c r="O7" i="4"/>
  <c r="N7" i="4"/>
  <c r="M7" i="4"/>
  <c r="L7" i="4"/>
  <c r="K7" i="4"/>
  <c r="J7" i="4"/>
  <c r="I7" i="4"/>
  <c r="H7" i="4"/>
  <c r="G7" i="4"/>
  <c r="F7" i="4"/>
  <c r="E7" i="4"/>
  <c r="D4" i="4"/>
  <c r="AM73" i="2"/>
  <c r="AL73" i="2"/>
  <c r="AK73" i="2"/>
  <c r="AJ73" i="2"/>
  <c r="AI73" i="2"/>
  <c r="AH73" i="2"/>
  <c r="AG73" i="2"/>
  <c r="AF73" i="2"/>
  <c r="AE73" i="2"/>
  <c r="AD73" i="2"/>
  <c r="AC73" i="2"/>
  <c r="AB73" i="2"/>
  <c r="AA73" i="2"/>
  <c r="Z73" i="2"/>
  <c r="Y73" i="2"/>
  <c r="X73" i="2"/>
  <c r="W73" i="2"/>
  <c r="V73" i="2"/>
  <c r="U73" i="2"/>
  <c r="T73" i="2"/>
  <c r="S73" i="2"/>
  <c r="R73" i="2"/>
  <c r="Q73" i="2"/>
  <c r="P73" i="2"/>
  <c r="O73" i="2"/>
  <c r="N73" i="2"/>
  <c r="M73" i="2"/>
  <c r="L73" i="2"/>
  <c r="K73" i="2"/>
  <c r="J73" i="2"/>
  <c r="I73" i="2"/>
  <c r="H73" i="2"/>
  <c r="G73" i="2"/>
  <c r="F73" i="2"/>
  <c r="E73" i="2"/>
  <c r="D73" i="2"/>
  <c r="AM72" i="2"/>
  <c r="AL72" i="2"/>
  <c r="AK72" i="2"/>
  <c r="AJ72" i="2"/>
  <c r="AI72" i="2"/>
  <c r="AH72" i="2"/>
  <c r="AG72" i="2"/>
  <c r="AF72" i="2"/>
  <c r="AE72" i="2"/>
  <c r="AD72" i="2"/>
  <c r="AC72" i="2"/>
  <c r="AB72" i="2"/>
  <c r="AA72" i="2"/>
  <c r="Z72" i="2"/>
  <c r="Y72" i="2"/>
  <c r="X72" i="2"/>
  <c r="W72" i="2"/>
  <c r="V72" i="2"/>
  <c r="U72" i="2"/>
  <c r="T72" i="2"/>
  <c r="S72" i="2"/>
  <c r="R72" i="2"/>
  <c r="Q72" i="2"/>
  <c r="P72" i="2"/>
  <c r="O72" i="2"/>
  <c r="N72" i="2"/>
  <c r="M72" i="2"/>
  <c r="L72" i="2"/>
  <c r="K72" i="2"/>
  <c r="J72" i="2"/>
  <c r="I72" i="2"/>
  <c r="H72" i="2"/>
  <c r="G72" i="2"/>
  <c r="F72" i="2"/>
  <c r="E72" i="2"/>
  <c r="D72" i="2"/>
  <c r="AM71" i="2"/>
  <c r="AL71" i="2"/>
  <c r="AK71" i="2"/>
  <c r="AJ71" i="2"/>
  <c r="AI71" i="2"/>
  <c r="AH71" i="2"/>
  <c r="AG71" i="2"/>
  <c r="AF71" i="2"/>
  <c r="AE71" i="2"/>
  <c r="AD71" i="2"/>
  <c r="AC71" i="2"/>
  <c r="AB71" i="2"/>
  <c r="AA71" i="2"/>
  <c r="Z71" i="2"/>
  <c r="Y71" i="2"/>
  <c r="X71" i="2"/>
  <c r="W71" i="2"/>
  <c r="V71" i="2"/>
  <c r="U71" i="2"/>
  <c r="T71" i="2"/>
  <c r="S71" i="2"/>
  <c r="R71" i="2"/>
  <c r="Q71" i="2"/>
  <c r="P71" i="2"/>
  <c r="O71" i="2"/>
  <c r="N71" i="2"/>
  <c r="M71" i="2"/>
  <c r="L71" i="2"/>
  <c r="K71" i="2"/>
  <c r="J71" i="2"/>
  <c r="I71" i="2"/>
  <c r="H71" i="2"/>
  <c r="G71" i="2"/>
  <c r="F71" i="2"/>
  <c r="E71" i="2"/>
  <c r="D71" i="2"/>
  <c r="AM70" i="2"/>
  <c r="AL70" i="2"/>
  <c r="AK70" i="2"/>
  <c r="AJ70" i="2"/>
  <c r="AI70" i="2"/>
  <c r="AH70" i="2"/>
  <c r="AG70" i="2"/>
  <c r="AF70" i="2"/>
  <c r="AE70" i="2"/>
  <c r="AD70" i="2"/>
  <c r="AC70" i="2"/>
  <c r="AB70" i="2"/>
  <c r="AA70" i="2"/>
  <c r="Z70" i="2"/>
  <c r="Y70" i="2"/>
  <c r="X70" i="2"/>
  <c r="W70" i="2"/>
  <c r="V70" i="2"/>
  <c r="U70" i="2"/>
  <c r="T70" i="2"/>
  <c r="S70" i="2"/>
  <c r="R70" i="2"/>
  <c r="Q70" i="2"/>
  <c r="P70" i="2"/>
  <c r="O70" i="2"/>
  <c r="N70" i="2"/>
  <c r="M70" i="2"/>
  <c r="L70" i="2"/>
  <c r="K70" i="2"/>
  <c r="J70" i="2"/>
  <c r="I70" i="2"/>
  <c r="H70" i="2"/>
  <c r="G70" i="2"/>
  <c r="F70" i="2"/>
  <c r="E70" i="2"/>
  <c r="D70" i="2"/>
  <c r="AM69" i="2"/>
  <c r="AL69" i="2"/>
  <c r="AK69" i="2"/>
  <c r="AJ69" i="2"/>
  <c r="AI69" i="2"/>
  <c r="AH69" i="2"/>
  <c r="AG69" i="2"/>
  <c r="AF69" i="2"/>
  <c r="AE69" i="2"/>
  <c r="AD69" i="2"/>
  <c r="AC69" i="2"/>
  <c r="AB69" i="2"/>
  <c r="AA69" i="2"/>
  <c r="Z69" i="2"/>
  <c r="Y69" i="2"/>
  <c r="X69" i="2"/>
  <c r="W69" i="2"/>
  <c r="V69" i="2"/>
  <c r="U69" i="2"/>
  <c r="T69" i="2"/>
  <c r="S69" i="2"/>
  <c r="R69" i="2"/>
  <c r="Q69" i="2"/>
  <c r="P69" i="2"/>
  <c r="O69" i="2"/>
  <c r="N69" i="2"/>
  <c r="M69" i="2"/>
  <c r="L69" i="2"/>
  <c r="K69" i="2"/>
  <c r="J69" i="2"/>
  <c r="I69" i="2"/>
  <c r="H69" i="2"/>
  <c r="G69" i="2"/>
  <c r="F69" i="2"/>
  <c r="E69" i="2"/>
  <c r="D69" i="2"/>
  <c r="AM68" i="2"/>
  <c r="AL68" i="2"/>
  <c r="AK68" i="2"/>
  <c r="AJ68" i="2"/>
  <c r="AI68" i="2"/>
  <c r="AH68" i="2"/>
  <c r="AG68" i="2"/>
  <c r="AF68" i="2"/>
  <c r="AE68" i="2"/>
  <c r="AD68" i="2"/>
  <c r="AC68" i="2"/>
  <c r="AB68" i="2"/>
  <c r="AA68" i="2"/>
  <c r="Z68" i="2"/>
  <c r="Y68" i="2"/>
  <c r="X68" i="2"/>
  <c r="W68" i="2"/>
  <c r="V68" i="2"/>
  <c r="U68" i="2"/>
  <c r="T68" i="2"/>
  <c r="S68" i="2"/>
  <c r="R68" i="2"/>
  <c r="Q68" i="2"/>
  <c r="P68" i="2"/>
  <c r="O68" i="2"/>
  <c r="N68" i="2"/>
  <c r="M68" i="2"/>
  <c r="L68" i="2"/>
  <c r="K68" i="2"/>
  <c r="J68" i="2"/>
  <c r="I68" i="2"/>
  <c r="H68" i="2"/>
  <c r="G68" i="2"/>
  <c r="F68" i="2"/>
  <c r="E68" i="2"/>
  <c r="D68" i="2"/>
  <c r="AM67" i="2"/>
  <c r="AL67" i="2"/>
  <c r="AK67" i="2"/>
  <c r="AJ67" i="2"/>
  <c r="AI67" i="2"/>
  <c r="AH67" i="2"/>
  <c r="AG67" i="2"/>
  <c r="AF67" i="2"/>
  <c r="AE67" i="2"/>
  <c r="AD67" i="2"/>
  <c r="AC67" i="2"/>
  <c r="AB67" i="2"/>
  <c r="AA67" i="2"/>
  <c r="Z67" i="2"/>
  <c r="Y67" i="2"/>
  <c r="X67" i="2"/>
  <c r="W67" i="2"/>
  <c r="V67" i="2"/>
  <c r="U67" i="2"/>
  <c r="T67" i="2"/>
  <c r="S67" i="2"/>
  <c r="R67" i="2"/>
  <c r="Q67" i="2"/>
  <c r="P67" i="2"/>
  <c r="O67" i="2"/>
  <c r="N67" i="2"/>
  <c r="M67" i="2"/>
  <c r="L67" i="2"/>
  <c r="K67" i="2"/>
  <c r="J67" i="2"/>
  <c r="I67" i="2"/>
  <c r="H67" i="2"/>
  <c r="G67" i="2"/>
  <c r="F67" i="2"/>
  <c r="E67" i="2"/>
  <c r="D67" i="2"/>
  <c r="AM66" i="2"/>
  <c r="AL66" i="2"/>
  <c r="AK66" i="2"/>
  <c r="AJ66" i="2"/>
  <c r="AI66" i="2"/>
  <c r="AH66" i="2"/>
  <c r="AG66" i="2"/>
  <c r="AF66" i="2"/>
  <c r="AE66" i="2"/>
  <c r="AD66" i="2"/>
  <c r="AC66" i="2"/>
  <c r="AB66" i="2"/>
  <c r="AA66" i="2"/>
  <c r="Z66" i="2"/>
  <c r="Y66" i="2"/>
  <c r="X66" i="2"/>
  <c r="W66" i="2"/>
  <c r="V66" i="2"/>
  <c r="U66" i="2"/>
  <c r="T66" i="2"/>
  <c r="S66" i="2"/>
  <c r="R66" i="2"/>
  <c r="Q66" i="2"/>
  <c r="P66" i="2"/>
  <c r="O66" i="2"/>
  <c r="N66" i="2"/>
  <c r="M66" i="2"/>
  <c r="L66" i="2"/>
  <c r="K66" i="2"/>
  <c r="J66" i="2"/>
  <c r="I66" i="2"/>
  <c r="H66" i="2"/>
  <c r="G66" i="2"/>
  <c r="F66" i="2"/>
  <c r="E66" i="2"/>
  <c r="D66" i="2"/>
  <c r="AM65" i="2"/>
  <c r="AL65" i="2"/>
  <c r="AK65" i="2"/>
  <c r="AJ65" i="2"/>
  <c r="AI65" i="2"/>
  <c r="AH65" i="2"/>
  <c r="AG65" i="2"/>
  <c r="AF65" i="2"/>
  <c r="AE65" i="2"/>
  <c r="AD65" i="2"/>
  <c r="AC65" i="2"/>
  <c r="AB65" i="2"/>
  <c r="AA65" i="2"/>
  <c r="Z65" i="2"/>
  <c r="Y65" i="2"/>
  <c r="X65" i="2"/>
  <c r="W65" i="2"/>
  <c r="V65" i="2"/>
  <c r="U65" i="2"/>
  <c r="T65" i="2"/>
  <c r="S65" i="2"/>
  <c r="R65" i="2"/>
  <c r="Q65" i="2"/>
  <c r="P65" i="2"/>
  <c r="O65" i="2"/>
  <c r="N65" i="2"/>
  <c r="M65" i="2"/>
  <c r="L65" i="2"/>
  <c r="K65" i="2"/>
  <c r="J65" i="2"/>
  <c r="I65" i="2"/>
  <c r="H65" i="2"/>
  <c r="G65" i="2"/>
  <c r="F65" i="2"/>
  <c r="E65" i="2"/>
  <c r="D65" i="2"/>
  <c r="AM64" i="2"/>
  <c r="AL64" i="2"/>
  <c r="AK64" i="2"/>
  <c r="AJ64" i="2"/>
  <c r="AI64" i="2"/>
  <c r="AH64" i="2"/>
  <c r="AG64" i="2"/>
  <c r="AF64" i="2"/>
  <c r="AE64" i="2"/>
  <c r="AD64" i="2"/>
  <c r="AC64" i="2"/>
  <c r="AB64" i="2"/>
  <c r="AA64" i="2"/>
  <c r="Z64" i="2"/>
  <c r="Y64" i="2"/>
  <c r="X64" i="2"/>
  <c r="W64" i="2"/>
  <c r="V64" i="2"/>
  <c r="U64" i="2"/>
  <c r="T64" i="2"/>
  <c r="S64" i="2"/>
  <c r="R64" i="2"/>
  <c r="Q64" i="2"/>
  <c r="P64" i="2"/>
  <c r="O64" i="2"/>
  <c r="N64" i="2"/>
  <c r="M64" i="2"/>
  <c r="L64" i="2"/>
  <c r="K64" i="2"/>
  <c r="J64" i="2"/>
  <c r="I64" i="2"/>
  <c r="H64" i="2"/>
  <c r="G64" i="2"/>
  <c r="F64" i="2"/>
  <c r="E64" i="2"/>
  <c r="D64" i="2"/>
  <c r="AM63" i="2"/>
  <c r="AL63" i="2"/>
  <c r="AK63" i="2"/>
  <c r="AJ63" i="2"/>
  <c r="AI63" i="2"/>
  <c r="AH63" i="2"/>
  <c r="AG63" i="2"/>
  <c r="AF63" i="2"/>
  <c r="AE63" i="2"/>
  <c r="AD63" i="2"/>
  <c r="AC63" i="2"/>
  <c r="AB63" i="2"/>
  <c r="AA63" i="2"/>
  <c r="Z63" i="2"/>
  <c r="Y63" i="2"/>
  <c r="X63" i="2"/>
  <c r="W63" i="2"/>
  <c r="V63" i="2"/>
  <c r="U63" i="2"/>
  <c r="T63" i="2"/>
  <c r="S63" i="2"/>
  <c r="R63" i="2"/>
  <c r="Q63" i="2"/>
  <c r="P63" i="2"/>
  <c r="O63" i="2"/>
  <c r="N63" i="2"/>
  <c r="M63" i="2"/>
  <c r="L63" i="2"/>
  <c r="K63" i="2"/>
  <c r="J63" i="2"/>
  <c r="I63" i="2"/>
  <c r="H63" i="2"/>
  <c r="G63" i="2"/>
  <c r="F63" i="2"/>
  <c r="E63" i="2"/>
  <c r="D63" i="2"/>
  <c r="AM62" i="2"/>
  <c r="AL62" i="2"/>
  <c r="AK62" i="2"/>
  <c r="AJ62" i="2"/>
  <c r="AI62" i="2"/>
  <c r="AH62" i="2"/>
  <c r="AG62" i="2"/>
  <c r="AF62" i="2"/>
  <c r="AE62" i="2"/>
  <c r="AD62" i="2"/>
  <c r="AC62" i="2"/>
  <c r="AB62" i="2"/>
  <c r="AA62" i="2"/>
  <c r="Z62" i="2"/>
  <c r="Y62" i="2"/>
  <c r="X62" i="2"/>
  <c r="W62" i="2"/>
  <c r="V62" i="2"/>
  <c r="U62" i="2"/>
  <c r="T62" i="2"/>
  <c r="S62" i="2"/>
  <c r="R62" i="2"/>
  <c r="Q62" i="2"/>
  <c r="P62" i="2"/>
  <c r="O62" i="2"/>
  <c r="N62" i="2"/>
  <c r="M62" i="2"/>
  <c r="L62" i="2"/>
  <c r="K62" i="2"/>
  <c r="J62" i="2"/>
  <c r="I62" i="2"/>
  <c r="H62" i="2"/>
  <c r="G62" i="2"/>
  <c r="F62" i="2"/>
  <c r="E62" i="2"/>
  <c r="D62" i="2"/>
  <c r="AM61" i="2"/>
  <c r="AL61" i="2"/>
  <c r="AK61" i="2"/>
  <c r="AJ61" i="2"/>
  <c r="AI61" i="2"/>
  <c r="AH61" i="2"/>
  <c r="AG61" i="2"/>
  <c r="AF61" i="2"/>
  <c r="AE61" i="2"/>
  <c r="AD61" i="2"/>
  <c r="AC61" i="2"/>
  <c r="AB61" i="2"/>
  <c r="AA61" i="2"/>
  <c r="Z61" i="2"/>
  <c r="Y61" i="2"/>
  <c r="X61" i="2"/>
  <c r="W61" i="2"/>
  <c r="V61" i="2"/>
  <c r="U61" i="2"/>
  <c r="T61" i="2"/>
  <c r="S61" i="2"/>
  <c r="R61" i="2"/>
  <c r="Q61" i="2"/>
  <c r="P61" i="2"/>
  <c r="O61" i="2"/>
  <c r="N61" i="2"/>
  <c r="M61" i="2"/>
  <c r="L61" i="2"/>
  <c r="K61" i="2"/>
  <c r="J61" i="2"/>
  <c r="I61" i="2"/>
  <c r="H61" i="2"/>
  <c r="G61" i="2"/>
  <c r="F61" i="2"/>
  <c r="E61" i="2"/>
  <c r="D61" i="2"/>
  <c r="AM60" i="2"/>
  <c r="AL60" i="2"/>
  <c r="AK60" i="2"/>
  <c r="AJ60" i="2"/>
  <c r="AI60" i="2"/>
  <c r="AH60" i="2"/>
  <c r="AG60" i="2"/>
  <c r="AF60" i="2"/>
  <c r="AE60" i="2"/>
  <c r="AD60" i="2"/>
  <c r="AC60" i="2"/>
  <c r="AB60" i="2"/>
  <c r="AA60" i="2"/>
  <c r="Z60" i="2"/>
  <c r="Y60" i="2"/>
  <c r="X60" i="2"/>
  <c r="W60" i="2"/>
  <c r="V60" i="2"/>
  <c r="U60" i="2"/>
  <c r="T60" i="2"/>
  <c r="S60" i="2"/>
  <c r="R60" i="2"/>
  <c r="Q60" i="2"/>
  <c r="P60" i="2"/>
  <c r="O60" i="2"/>
  <c r="N60" i="2"/>
  <c r="M60" i="2"/>
  <c r="L60" i="2"/>
  <c r="K60" i="2"/>
  <c r="J60" i="2"/>
  <c r="I60" i="2"/>
  <c r="H60" i="2"/>
  <c r="G60" i="2"/>
  <c r="F60" i="2"/>
  <c r="E60" i="2"/>
  <c r="D60" i="2"/>
  <c r="AM59" i="2"/>
  <c r="AL59" i="2"/>
  <c r="AK59" i="2"/>
  <c r="AJ59" i="2"/>
  <c r="AI59" i="2"/>
  <c r="AH59" i="2"/>
  <c r="AG59" i="2"/>
  <c r="AF59" i="2"/>
  <c r="AE59" i="2"/>
  <c r="AD59" i="2"/>
  <c r="AC59" i="2"/>
  <c r="AB59" i="2"/>
  <c r="AA59" i="2"/>
  <c r="Z59" i="2"/>
  <c r="Y59" i="2"/>
  <c r="X59" i="2"/>
  <c r="W59" i="2"/>
  <c r="V59" i="2"/>
  <c r="U59" i="2"/>
  <c r="T59" i="2"/>
  <c r="S59" i="2"/>
  <c r="R59" i="2"/>
  <c r="Q59" i="2"/>
  <c r="P59" i="2"/>
  <c r="O59" i="2"/>
  <c r="N59" i="2"/>
  <c r="M59" i="2"/>
  <c r="L59" i="2"/>
  <c r="K59" i="2"/>
  <c r="J59" i="2"/>
  <c r="I59" i="2"/>
  <c r="H59" i="2"/>
  <c r="G59" i="2"/>
  <c r="F59" i="2"/>
  <c r="E59" i="2"/>
  <c r="D59" i="2"/>
  <c r="AM58" i="2"/>
  <c r="AL58" i="2"/>
  <c r="AK58" i="2"/>
  <c r="AJ58" i="2"/>
  <c r="AI58" i="2"/>
  <c r="AH58" i="2"/>
  <c r="AG58" i="2"/>
  <c r="AF58" i="2"/>
  <c r="AE58" i="2"/>
  <c r="AD58" i="2"/>
  <c r="AC58" i="2"/>
  <c r="AB58" i="2"/>
  <c r="AA58" i="2"/>
  <c r="Z58" i="2"/>
  <c r="Y58" i="2"/>
  <c r="X58" i="2"/>
  <c r="W58" i="2"/>
  <c r="V58" i="2"/>
  <c r="U58" i="2"/>
  <c r="T58" i="2"/>
  <c r="S58" i="2"/>
  <c r="R58" i="2"/>
  <c r="Q58" i="2"/>
  <c r="P58" i="2"/>
  <c r="O58" i="2"/>
  <c r="N58" i="2"/>
  <c r="M58" i="2"/>
  <c r="L58" i="2"/>
  <c r="K58" i="2"/>
  <c r="J58" i="2"/>
  <c r="I58" i="2"/>
  <c r="H58" i="2"/>
  <c r="G58" i="2"/>
  <c r="F58" i="2"/>
  <c r="E58" i="2"/>
  <c r="D58" i="2"/>
  <c r="AM57" i="2"/>
  <c r="AL57" i="2"/>
  <c r="AK57" i="2"/>
  <c r="AJ57" i="2"/>
  <c r="AI57" i="2"/>
  <c r="AH57" i="2"/>
  <c r="AG57" i="2"/>
  <c r="AF57" i="2"/>
  <c r="AE57" i="2"/>
  <c r="AD57" i="2"/>
  <c r="AC57" i="2"/>
  <c r="AB57" i="2"/>
  <c r="AA57" i="2"/>
  <c r="Z57" i="2"/>
  <c r="Y57" i="2"/>
  <c r="X57" i="2"/>
  <c r="W57" i="2"/>
  <c r="V57" i="2"/>
  <c r="U57" i="2"/>
  <c r="T57" i="2"/>
  <c r="S57" i="2"/>
  <c r="R57" i="2"/>
  <c r="Q57" i="2"/>
  <c r="P57" i="2"/>
  <c r="O57" i="2"/>
  <c r="N57" i="2"/>
  <c r="M57" i="2"/>
  <c r="L57" i="2"/>
  <c r="K57" i="2"/>
  <c r="J57" i="2"/>
  <c r="I57" i="2"/>
  <c r="H57" i="2"/>
  <c r="G57" i="2"/>
  <c r="F57" i="2"/>
  <c r="E57" i="2"/>
  <c r="D57" i="2"/>
  <c r="AM56" i="2"/>
  <c r="AL56" i="2"/>
  <c r="AK56" i="2"/>
  <c r="AJ56" i="2"/>
  <c r="AI56" i="2"/>
  <c r="AH56" i="2"/>
  <c r="AG56" i="2"/>
  <c r="AF56" i="2"/>
  <c r="AE56" i="2"/>
  <c r="AD56" i="2"/>
  <c r="AC56" i="2"/>
  <c r="AB56" i="2"/>
  <c r="AA56" i="2"/>
  <c r="Z56" i="2"/>
  <c r="Y56" i="2"/>
  <c r="X56" i="2"/>
  <c r="W56" i="2"/>
  <c r="V56" i="2"/>
  <c r="U56" i="2"/>
  <c r="T56" i="2"/>
  <c r="S56" i="2"/>
  <c r="R56" i="2"/>
  <c r="Q56" i="2"/>
  <c r="P56" i="2"/>
  <c r="O56" i="2"/>
  <c r="N56" i="2"/>
  <c r="M56" i="2"/>
  <c r="L56" i="2"/>
  <c r="K56" i="2"/>
  <c r="J56" i="2"/>
  <c r="I56" i="2"/>
  <c r="H56" i="2"/>
  <c r="G56" i="2"/>
  <c r="F56" i="2"/>
  <c r="E56" i="2"/>
  <c r="D56" i="2"/>
  <c r="AM55" i="2"/>
  <c r="AL55" i="2"/>
  <c r="AK55" i="2"/>
  <c r="AJ55" i="2"/>
  <c r="AI55" i="2"/>
  <c r="AH55" i="2"/>
  <c r="AG55" i="2"/>
  <c r="AF55" i="2"/>
  <c r="AE55" i="2"/>
  <c r="AD55" i="2"/>
  <c r="AC55" i="2"/>
  <c r="AB55" i="2"/>
  <c r="AA55" i="2"/>
  <c r="Z55" i="2"/>
  <c r="Y55" i="2"/>
  <c r="X55" i="2"/>
  <c r="W55" i="2"/>
  <c r="V55" i="2"/>
  <c r="U55" i="2"/>
  <c r="T55" i="2"/>
  <c r="S55" i="2"/>
  <c r="R55" i="2"/>
  <c r="Q55" i="2"/>
  <c r="P55" i="2"/>
  <c r="O55" i="2"/>
  <c r="N55" i="2"/>
  <c r="M55" i="2"/>
  <c r="L55" i="2"/>
  <c r="K55" i="2"/>
  <c r="J55" i="2"/>
  <c r="I55" i="2"/>
  <c r="H55" i="2"/>
  <c r="G55" i="2"/>
  <c r="F55" i="2"/>
  <c r="E55" i="2"/>
  <c r="D55" i="2"/>
  <c r="AM54" i="2"/>
  <c r="AL54" i="2"/>
  <c r="AK54" i="2"/>
  <c r="AJ54" i="2"/>
  <c r="AI54" i="2"/>
  <c r="AH54" i="2"/>
  <c r="AG54" i="2"/>
  <c r="AF54" i="2"/>
  <c r="AE54" i="2"/>
  <c r="AD54" i="2"/>
  <c r="AC54" i="2"/>
  <c r="AB54" i="2"/>
  <c r="AA54" i="2"/>
  <c r="Z54" i="2"/>
  <c r="Y54" i="2"/>
  <c r="X54" i="2"/>
  <c r="W54" i="2"/>
  <c r="V54" i="2"/>
  <c r="U54" i="2"/>
  <c r="T54" i="2"/>
  <c r="S54" i="2"/>
  <c r="R54" i="2"/>
  <c r="Q54" i="2"/>
  <c r="P54" i="2"/>
  <c r="O54" i="2"/>
  <c r="N54" i="2"/>
  <c r="M54" i="2"/>
  <c r="L54" i="2"/>
  <c r="K54" i="2"/>
  <c r="J54" i="2"/>
  <c r="I54" i="2"/>
  <c r="H54" i="2"/>
  <c r="G54" i="2"/>
  <c r="F54" i="2"/>
  <c r="E54" i="2"/>
  <c r="D54" i="2"/>
  <c r="AM53" i="2"/>
  <c r="AL53" i="2"/>
  <c r="AK53" i="2"/>
  <c r="AJ53" i="2"/>
  <c r="AI53" i="2"/>
  <c r="AH53" i="2"/>
  <c r="AG53" i="2"/>
  <c r="AF53" i="2"/>
  <c r="AE53" i="2"/>
  <c r="AD53" i="2"/>
  <c r="AC53" i="2"/>
  <c r="AB53" i="2"/>
  <c r="AA53" i="2"/>
  <c r="Z53" i="2"/>
  <c r="Y53" i="2"/>
  <c r="X53" i="2"/>
  <c r="W53" i="2"/>
  <c r="V53" i="2"/>
  <c r="U53" i="2"/>
  <c r="T53" i="2"/>
  <c r="S53" i="2"/>
  <c r="R53" i="2"/>
  <c r="Q53" i="2"/>
  <c r="P53" i="2"/>
  <c r="O53" i="2"/>
  <c r="N53" i="2"/>
  <c r="M53" i="2"/>
  <c r="L53" i="2"/>
  <c r="K53" i="2"/>
  <c r="J53" i="2"/>
  <c r="I53" i="2"/>
  <c r="H53" i="2"/>
  <c r="G53" i="2"/>
  <c r="F53" i="2"/>
  <c r="E53" i="2"/>
  <c r="D53" i="2"/>
  <c r="AM52" i="2"/>
  <c r="AL52" i="2"/>
  <c r="AK52" i="2"/>
  <c r="AJ52" i="2"/>
  <c r="AI52" i="2"/>
  <c r="AH52" i="2"/>
  <c r="AG52" i="2"/>
  <c r="AF52" i="2"/>
  <c r="AE52" i="2"/>
  <c r="AD52" i="2"/>
  <c r="AC52" i="2"/>
  <c r="AB52" i="2"/>
  <c r="AA52" i="2"/>
  <c r="Z52" i="2"/>
  <c r="Y52" i="2"/>
  <c r="X52" i="2"/>
  <c r="W52" i="2"/>
  <c r="V52" i="2"/>
  <c r="U52" i="2"/>
  <c r="T52" i="2"/>
  <c r="S52" i="2"/>
  <c r="R52" i="2"/>
  <c r="Q52" i="2"/>
  <c r="P52" i="2"/>
  <c r="O52" i="2"/>
  <c r="N52" i="2"/>
  <c r="M52" i="2"/>
  <c r="L52" i="2"/>
  <c r="K52" i="2"/>
  <c r="J52" i="2"/>
  <c r="I52" i="2"/>
  <c r="H52" i="2"/>
  <c r="G52" i="2"/>
  <c r="F52" i="2"/>
  <c r="E52" i="2"/>
  <c r="D52" i="2"/>
  <c r="AM50" i="2"/>
  <c r="AL50" i="2"/>
  <c r="AK50" i="2"/>
  <c r="AJ50" i="2"/>
  <c r="AI50" i="2"/>
  <c r="AH50" i="2"/>
  <c r="AG50" i="2"/>
  <c r="AF50" i="2"/>
  <c r="AE50" i="2"/>
  <c r="AD50" i="2"/>
  <c r="AC50" i="2"/>
  <c r="AB50" i="2"/>
  <c r="AA50" i="2"/>
  <c r="Z50" i="2"/>
  <c r="Y50" i="2"/>
  <c r="X50" i="2"/>
  <c r="W50" i="2"/>
  <c r="V50" i="2"/>
  <c r="U50" i="2"/>
  <c r="T50" i="2"/>
  <c r="S50" i="2"/>
  <c r="R50" i="2"/>
  <c r="Q50" i="2"/>
  <c r="P50" i="2"/>
  <c r="O50" i="2"/>
  <c r="N50" i="2"/>
  <c r="M50" i="2"/>
  <c r="L50" i="2"/>
  <c r="K50" i="2"/>
  <c r="J50" i="2"/>
  <c r="I50" i="2"/>
  <c r="H50" i="2"/>
  <c r="G50" i="2"/>
  <c r="F50" i="2"/>
  <c r="E50" i="2"/>
  <c r="D50" i="2"/>
  <c r="AM49" i="2"/>
  <c r="AL49" i="2"/>
  <c r="AK49" i="2"/>
  <c r="AJ49" i="2"/>
  <c r="AI49" i="2"/>
  <c r="AH49" i="2"/>
  <c r="AG49" i="2"/>
  <c r="AF49" i="2"/>
  <c r="AE49" i="2"/>
  <c r="AD49" i="2"/>
  <c r="AC49" i="2"/>
  <c r="AB49" i="2"/>
  <c r="AA49" i="2"/>
  <c r="Z49" i="2"/>
  <c r="Y49" i="2"/>
  <c r="X49" i="2"/>
  <c r="W49" i="2"/>
  <c r="V49" i="2"/>
  <c r="U49" i="2"/>
  <c r="T49" i="2"/>
  <c r="S49" i="2"/>
  <c r="R49" i="2"/>
  <c r="Q49" i="2"/>
  <c r="P49" i="2"/>
  <c r="O49" i="2"/>
  <c r="N49" i="2"/>
  <c r="M49" i="2"/>
  <c r="L49" i="2"/>
  <c r="K49" i="2"/>
  <c r="J49" i="2"/>
  <c r="I49" i="2"/>
  <c r="H49" i="2"/>
  <c r="G49" i="2"/>
  <c r="F49" i="2"/>
  <c r="E49" i="2"/>
  <c r="D49" i="2"/>
  <c r="AM48" i="2"/>
  <c r="AL48" i="2"/>
  <c r="AK48" i="2"/>
  <c r="AJ48" i="2"/>
  <c r="AI48" i="2"/>
  <c r="AH48" i="2"/>
  <c r="AG48" i="2"/>
  <c r="AF48" i="2"/>
  <c r="AE48" i="2"/>
  <c r="AD48" i="2"/>
  <c r="AC48" i="2"/>
  <c r="AB48" i="2"/>
  <c r="AA48" i="2"/>
  <c r="Z48" i="2"/>
  <c r="Y48" i="2"/>
  <c r="X48" i="2"/>
  <c r="W48" i="2"/>
  <c r="V48" i="2"/>
  <c r="U48" i="2"/>
  <c r="T48" i="2"/>
  <c r="S48" i="2"/>
  <c r="R48" i="2"/>
  <c r="Q48" i="2"/>
  <c r="P48" i="2"/>
  <c r="O48" i="2"/>
  <c r="N48" i="2"/>
  <c r="M48" i="2"/>
  <c r="L48" i="2"/>
  <c r="K48" i="2"/>
  <c r="J48" i="2"/>
  <c r="I48" i="2"/>
  <c r="H48" i="2"/>
  <c r="G48" i="2"/>
  <c r="F48" i="2"/>
  <c r="E48" i="2"/>
  <c r="D48" i="2"/>
  <c r="AM47" i="2"/>
  <c r="AL47" i="2"/>
  <c r="AK47" i="2"/>
  <c r="AJ47" i="2"/>
  <c r="AI47" i="2"/>
  <c r="AH47" i="2"/>
  <c r="AG47" i="2"/>
  <c r="AF47" i="2"/>
  <c r="AE47" i="2"/>
  <c r="AD47" i="2"/>
  <c r="AC47" i="2"/>
  <c r="AB47" i="2"/>
  <c r="AA47" i="2"/>
  <c r="Z47" i="2"/>
  <c r="Y47" i="2"/>
  <c r="X47" i="2"/>
  <c r="W47" i="2"/>
  <c r="V47" i="2"/>
  <c r="U47" i="2"/>
  <c r="T47" i="2"/>
  <c r="S47" i="2"/>
  <c r="R47" i="2"/>
  <c r="Q47" i="2"/>
  <c r="P47" i="2"/>
  <c r="O47" i="2"/>
  <c r="N47" i="2"/>
  <c r="M47" i="2"/>
  <c r="L47" i="2"/>
  <c r="K47" i="2"/>
  <c r="J47" i="2"/>
  <c r="I47" i="2"/>
  <c r="H47" i="2"/>
  <c r="G47" i="2"/>
  <c r="F47" i="2"/>
  <c r="E47" i="2"/>
  <c r="D47" i="2"/>
  <c r="AM46" i="2"/>
  <c r="AL46" i="2"/>
  <c r="AK46" i="2"/>
  <c r="AJ46" i="2"/>
  <c r="AI46" i="2"/>
  <c r="AH46" i="2"/>
  <c r="AG46" i="2"/>
  <c r="AF46" i="2"/>
  <c r="AE46" i="2"/>
  <c r="AD46" i="2"/>
  <c r="AC46" i="2"/>
  <c r="AB46" i="2"/>
  <c r="AA46" i="2"/>
  <c r="Z46" i="2"/>
  <c r="Y46" i="2"/>
  <c r="X46" i="2"/>
  <c r="W46" i="2"/>
  <c r="V46" i="2"/>
  <c r="U46" i="2"/>
  <c r="T46" i="2"/>
  <c r="S46" i="2"/>
  <c r="R46" i="2"/>
  <c r="Q46" i="2"/>
  <c r="P46" i="2"/>
  <c r="O46" i="2"/>
  <c r="N46" i="2"/>
  <c r="M46" i="2"/>
  <c r="L46" i="2"/>
  <c r="K46" i="2"/>
  <c r="J46" i="2"/>
  <c r="I46" i="2"/>
  <c r="H46" i="2"/>
  <c r="G46" i="2"/>
  <c r="F46" i="2"/>
  <c r="E46" i="2"/>
  <c r="D46" i="2"/>
  <c r="AM45" i="2"/>
  <c r="AL45" i="2"/>
  <c r="AK45" i="2"/>
  <c r="AJ45" i="2"/>
  <c r="AI45" i="2"/>
  <c r="AH45" i="2"/>
  <c r="AG45" i="2"/>
  <c r="AF45" i="2"/>
  <c r="AE45" i="2"/>
  <c r="AD45" i="2"/>
  <c r="AC45" i="2"/>
  <c r="AB45" i="2"/>
  <c r="AA45" i="2"/>
  <c r="Z45" i="2"/>
  <c r="Y45" i="2"/>
  <c r="X45" i="2"/>
  <c r="W45" i="2"/>
  <c r="V45" i="2"/>
  <c r="U45" i="2"/>
  <c r="T45" i="2"/>
  <c r="S45" i="2"/>
  <c r="R45" i="2"/>
  <c r="Q45" i="2"/>
  <c r="P45" i="2"/>
  <c r="O45" i="2"/>
  <c r="N45" i="2"/>
  <c r="M45" i="2"/>
  <c r="L45" i="2"/>
  <c r="K45" i="2"/>
  <c r="J45" i="2"/>
  <c r="I45" i="2"/>
  <c r="H45" i="2"/>
  <c r="G45" i="2"/>
  <c r="F45" i="2"/>
  <c r="E45" i="2"/>
  <c r="D45" i="2"/>
  <c r="AM44" i="2"/>
  <c r="AL44" i="2"/>
  <c r="AK44" i="2"/>
  <c r="AJ44" i="2"/>
  <c r="AI44" i="2"/>
  <c r="AH44" i="2"/>
  <c r="AG44" i="2"/>
  <c r="AF44" i="2"/>
  <c r="AE44" i="2"/>
  <c r="AD44" i="2"/>
  <c r="AC44" i="2"/>
  <c r="AB44" i="2"/>
  <c r="AA44" i="2"/>
  <c r="Z44" i="2"/>
  <c r="Y44" i="2"/>
  <c r="X44" i="2"/>
  <c r="W44" i="2"/>
  <c r="V44" i="2"/>
  <c r="U44" i="2"/>
  <c r="T44" i="2"/>
  <c r="S44" i="2"/>
  <c r="R44" i="2"/>
  <c r="Q44" i="2"/>
  <c r="P44" i="2"/>
  <c r="O44" i="2"/>
  <c r="N44" i="2"/>
  <c r="M44" i="2"/>
  <c r="L44" i="2"/>
  <c r="K44" i="2"/>
  <c r="J44" i="2"/>
  <c r="I44" i="2"/>
  <c r="H44" i="2"/>
  <c r="G44" i="2"/>
  <c r="F44" i="2"/>
  <c r="E44" i="2"/>
  <c r="D44" i="2"/>
  <c r="AM43" i="2"/>
  <c r="AL43" i="2"/>
  <c r="AK43" i="2"/>
  <c r="AJ43" i="2"/>
  <c r="AI43" i="2"/>
  <c r="AH43" i="2"/>
  <c r="AG43" i="2"/>
  <c r="AF43" i="2"/>
  <c r="AE43" i="2"/>
  <c r="AD43" i="2"/>
  <c r="AC43" i="2"/>
  <c r="AB43" i="2"/>
  <c r="AA43" i="2"/>
  <c r="Z43" i="2"/>
  <c r="Y43" i="2"/>
  <c r="X43" i="2"/>
  <c r="W43" i="2"/>
  <c r="V43" i="2"/>
  <c r="U43" i="2"/>
  <c r="T43" i="2"/>
  <c r="S43" i="2"/>
  <c r="R43" i="2"/>
  <c r="Q43" i="2"/>
  <c r="P43" i="2"/>
  <c r="O43" i="2"/>
  <c r="N43" i="2"/>
  <c r="M43" i="2"/>
  <c r="L43" i="2"/>
  <c r="K43" i="2"/>
  <c r="J43" i="2"/>
  <c r="I43" i="2"/>
  <c r="H43" i="2"/>
  <c r="G43" i="2"/>
  <c r="F43" i="2"/>
  <c r="E43" i="2"/>
  <c r="D43" i="2"/>
  <c r="AM42" i="2"/>
  <c r="AL42" i="2"/>
  <c r="AK42" i="2"/>
  <c r="AJ42" i="2"/>
  <c r="AI42" i="2"/>
  <c r="AH42" i="2"/>
  <c r="AG42" i="2"/>
  <c r="AF42" i="2"/>
  <c r="AE42" i="2"/>
  <c r="AD42" i="2"/>
  <c r="AC42" i="2"/>
  <c r="AB42" i="2"/>
  <c r="AA42" i="2"/>
  <c r="Z42" i="2"/>
  <c r="Y42" i="2"/>
  <c r="X42" i="2"/>
  <c r="W42" i="2"/>
  <c r="V42" i="2"/>
  <c r="U42" i="2"/>
  <c r="T42" i="2"/>
  <c r="S42" i="2"/>
  <c r="R42" i="2"/>
  <c r="Q42" i="2"/>
  <c r="P42" i="2"/>
  <c r="O42" i="2"/>
  <c r="N42" i="2"/>
  <c r="M42" i="2"/>
  <c r="L42" i="2"/>
  <c r="K42" i="2"/>
  <c r="J42" i="2"/>
  <c r="I42" i="2"/>
  <c r="H42" i="2"/>
  <c r="G42" i="2"/>
  <c r="F42" i="2"/>
  <c r="E42" i="2"/>
  <c r="D42" i="2"/>
  <c r="AM41" i="2"/>
  <c r="AL41" i="2"/>
  <c r="AK41" i="2"/>
  <c r="AJ41" i="2"/>
  <c r="AI41" i="2"/>
  <c r="AH41" i="2"/>
  <c r="AG41" i="2"/>
  <c r="AF41" i="2"/>
  <c r="AE41" i="2"/>
  <c r="AD41" i="2"/>
  <c r="AC41" i="2"/>
  <c r="AB41" i="2"/>
  <c r="AA41" i="2"/>
  <c r="Z41" i="2"/>
  <c r="Y41" i="2"/>
  <c r="X41" i="2"/>
  <c r="W41" i="2"/>
  <c r="V41" i="2"/>
  <c r="U41" i="2"/>
  <c r="T41" i="2"/>
  <c r="S41" i="2"/>
  <c r="R41" i="2"/>
  <c r="Q41" i="2"/>
  <c r="P41" i="2"/>
  <c r="O41" i="2"/>
  <c r="N41" i="2"/>
  <c r="M41" i="2"/>
  <c r="L41" i="2"/>
  <c r="K41" i="2"/>
  <c r="J41" i="2"/>
  <c r="I41" i="2"/>
  <c r="H41" i="2"/>
  <c r="G41" i="2"/>
  <c r="F41" i="2"/>
  <c r="E41" i="2"/>
  <c r="D41" i="2"/>
  <c r="AM40" i="2"/>
  <c r="AL40" i="2"/>
  <c r="AK40" i="2"/>
  <c r="AJ40" i="2"/>
  <c r="AI40" i="2"/>
  <c r="AH40" i="2"/>
  <c r="AG40" i="2"/>
  <c r="AF40" i="2"/>
  <c r="AE40" i="2"/>
  <c r="AD40" i="2"/>
  <c r="AC40" i="2"/>
  <c r="AB40" i="2"/>
  <c r="AA40" i="2"/>
  <c r="Z40" i="2"/>
  <c r="Y40" i="2"/>
  <c r="X40" i="2"/>
  <c r="W40" i="2"/>
  <c r="V40" i="2"/>
  <c r="U40" i="2"/>
  <c r="T40" i="2"/>
  <c r="S40" i="2"/>
  <c r="R40" i="2"/>
  <c r="Q40" i="2"/>
  <c r="P40" i="2"/>
  <c r="O40" i="2"/>
  <c r="N40" i="2"/>
  <c r="M40" i="2"/>
  <c r="L40" i="2"/>
  <c r="K40" i="2"/>
  <c r="J40" i="2"/>
  <c r="I40" i="2"/>
  <c r="H40" i="2"/>
  <c r="G40" i="2"/>
  <c r="F40" i="2"/>
  <c r="E40" i="2"/>
  <c r="D40" i="2"/>
  <c r="AM39" i="2"/>
  <c r="AL39" i="2"/>
  <c r="AK39" i="2"/>
  <c r="AJ39" i="2"/>
  <c r="AI39" i="2"/>
  <c r="AH39" i="2"/>
  <c r="AG39" i="2"/>
  <c r="AF39" i="2"/>
  <c r="AE39" i="2"/>
  <c r="AD39" i="2"/>
  <c r="AC39" i="2"/>
  <c r="AB39" i="2"/>
  <c r="AA39" i="2"/>
  <c r="Z39" i="2"/>
  <c r="Y39" i="2"/>
  <c r="X39" i="2"/>
  <c r="W39" i="2"/>
  <c r="V39" i="2"/>
  <c r="U39" i="2"/>
  <c r="T39" i="2"/>
  <c r="S39" i="2"/>
  <c r="R39" i="2"/>
  <c r="Q39" i="2"/>
  <c r="P39" i="2"/>
  <c r="O39" i="2"/>
  <c r="N39" i="2"/>
  <c r="M39" i="2"/>
  <c r="L39" i="2"/>
  <c r="K39" i="2"/>
  <c r="J39" i="2"/>
  <c r="I39" i="2"/>
  <c r="H39" i="2"/>
  <c r="G39" i="2"/>
  <c r="F39" i="2"/>
  <c r="E39" i="2"/>
  <c r="D39" i="2"/>
  <c r="AM38" i="2"/>
  <c r="AL38" i="2"/>
  <c r="AK38" i="2"/>
  <c r="AJ38" i="2"/>
  <c r="AI38" i="2"/>
  <c r="AH38" i="2"/>
  <c r="AG38" i="2"/>
  <c r="AF38" i="2"/>
  <c r="AE38" i="2"/>
  <c r="AD38" i="2"/>
  <c r="AC38" i="2"/>
  <c r="AB38" i="2"/>
  <c r="AA38" i="2"/>
  <c r="Z38" i="2"/>
  <c r="Y38" i="2"/>
  <c r="X38" i="2"/>
  <c r="W38" i="2"/>
  <c r="V38" i="2"/>
  <c r="U38" i="2"/>
  <c r="T38" i="2"/>
  <c r="S38" i="2"/>
  <c r="R38" i="2"/>
  <c r="Q38" i="2"/>
  <c r="P38" i="2"/>
  <c r="O38" i="2"/>
  <c r="N38" i="2"/>
  <c r="M38" i="2"/>
  <c r="L38" i="2"/>
  <c r="K38" i="2"/>
  <c r="J38" i="2"/>
  <c r="I38" i="2"/>
  <c r="H38" i="2"/>
  <c r="G38" i="2"/>
  <c r="F38" i="2"/>
  <c r="E38" i="2"/>
  <c r="D38" i="2"/>
  <c r="AM37" i="2"/>
  <c r="AL37" i="2"/>
  <c r="AK37" i="2"/>
  <c r="AJ37" i="2"/>
  <c r="AI37" i="2"/>
  <c r="AH37" i="2"/>
  <c r="AG37" i="2"/>
  <c r="AF37" i="2"/>
  <c r="AE37" i="2"/>
  <c r="AD37" i="2"/>
  <c r="AC37" i="2"/>
  <c r="AB37" i="2"/>
  <c r="AA37" i="2"/>
  <c r="Z37" i="2"/>
  <c r="Y37" i="2"/>
  <c r="X37" i="2"/>
  <c r="W37" i="2"/>
  <c r="V37" i="2"/>
  <c r="U37" i="2"/>
  <c r="T37" i="2"/>
  <c r="S37" i="2"/>
  <c r="R37" i="2"/>
  <c r="Q37" i="2"/>
  <c r="P37" i="2"/>
  <c r="O37" i="2"/>
  <c r="N37" i="2"/>
  <c r="M37" i="2"/>
  <c r="L37" i="2"/>
  <c r="K37" i="2"/>
  <c r="J37" i="2"/>
  <c r="I37" i="2"/>
  <c r="H37" i="2"/>
  <c r="G37" i="2"/>
  <c r="F37" i="2"/>
  <c r="E37" i="2"/>
  <c r="D37" i="2"/>
  <c r="AM36" i="2"/>
  <c r="AL36" i="2"/>
  <c r="AK36" i="2"/>
  <c r="AJ36" i="2"/>
  <c r="AI36" i="2"/>
  <c r="AH36" i="2"/>
  <c r="AG36" i="2"/>
  <c r="AF36" i="2"/>
  <c r="AE36" i="2"/>
  <c r="AD36" i="2"/>
  <c r="AC36" i="2"/>
  <c r="AB36" i="2"/>
  <c r="AA36" i="2"/>
  <c r="Z36" i="2"/>
  <c r="Y36" i="2"/>
  <c r="X36" i="2"/>
  <c r="W36" i="2"/>
  <c r="V36" i="2"/>
  <c r="U36" i="2"/>
  <c r="T36" i="2"/>
  <c r="S36" i="2"/>
  <c r="R36" i="2"/>
  <c r="Q36" i="2"/>
  <c r="P36" i="2"/>
  <c r="O36" i="2"/>
  <c r="N36" i="2"/>
  <c r="M36" i="2"/>
  <c r="L36" i="2"/>
  <c r="K36" i="2"/>
  <c r="J36" i="2"/>
  <c r="I36" i="2"/>
  <c r="H36" i="2"/>
  <c r="G36" i="2"/>
  <c r="F36" i="2"/>
  <c r="E36" i="2"/>
  <c r="D36" i="2"/>
  <c r="AM35" i="2"/>
  <c r="AL35" i="2"/>
  <c r="AK35" i="2"/>
  <c r="AJ35" i="2"/>
  <c r="AI35" i="2"/>
  <c r="AH35" i="2"/>
  <c r="AG35" i="2"/>
  <c r="AF35" i="2"/>
  <c r="AE35" i="2"/>
  <c r="AD35" i="2"/>
  <c r="AC35" i="2"/>
  <c r="AB35" i="2"/>
  <c r="AA35" i="2"/>
  <c r="Z35" i="2"/>
  <c r="Y35" i="2"/>
  <c r="X35" i="2"/>
  <c r="W35" i="2"/>
  <c r="V35" i="2"/>
  <c r="U35" i="2"/>
  <c r="T35" i="2"/>
  <c r="S35" i="2"/>
  <c r="R35" i="2"/>
  <c r="Q35" i="2"/>
  <c r="P35" i="2"/>
  <c r="O35" i="2"/>
  <c r="N35" i="2"/>
  <c r="M35" i="2"/>
  <c r="L35" i="2"/>
  <c r="K35" i="2"/>
  <c r="J35" i="2"/>
  <c r="I35" i="2"/>
  <c r="H35" i="2"/>
  <c r="G35" i="2"/>
  <c r="F35" i="2"/>
  <c r="E35" i="2"/>
  <c r="D35" i="2"/>
  <c r="AM34" i="2"/>
  <c r="AL34" i="2"/>
  <c r="AK34" i="2"/>
  <c r="AJ34" i="2"/>
  <c r="AI34" i="2"/>
  <c r="AH34" i="2"/>
  <c r="AG34" i="2"/>
  <c r="AF34" i="2"/>
  <c r="AE34" i="2"/>
  <c r="AD34" i="2"/>
  <c r="AC34" i="2"/>
  <c r="AB34" i="2"/>
  <c r="AA34" i="2"/>
  <c r="Z34" i="2"/>
  <c r="Y34" i="2"/>
  <c r="X34" i="2"/>
  <c r="W34" i="2"/>
  <c r="V34" i="2"/>
  <c r="U34" i="2"/>
  <c r="T34" i="2"/>
  <c r="S34" i="2"/>
  <c r="R34" i="2"/>
  <c r="Q34" i="2"/>
  <c r="P34" i="2"/>
  <c r="O34" i="2"/>
  <c r="N34" i="2"/>
  <c r="M34" i="2"/>
  <c r="L34" i="2"/>
  <c r="K34" i="2"/>
  <c r="J34" i="2"/>
  <c r="I34" i="2"/>
  <c r="H34" i="2"/>
  <c r="G34" i="2"/>
  <c r="F34" i="2"/>
  <c r="E34" i="2"/>
  <c r="D34" i="2"/>
  <c r="AM33" i="2"/>
  <c r="AL33" i="2"/>
  <c r="AK33" i="2"/>
  <c r="AJ33" i="2"/>
  <c r="AI33" i="2"/>
  <c r="AH33" i="2"/>
  <c r="AG33" i="2"/>
  <c r="AF33" i="2"/>
  <c r="AE33" i="2"/>
  <c r="AD33" i="2"/>
  <c r="AC33" i="2"/>
  <c r="AB33" i="2"/>
  <c r="AA33" i="2"/>
  <c r="Z33" i="2"/>
  <c r="Y33" i="2"/>
  <c r="X33" i="2"/>
  <c r="W33" i="2"/>
  <c r="V33" i="2"/>
  <c r="U33" i="2"/>
  <c r="T33" i="2"/>
  <c r="S33" i="2"/>
  <c r="R33" i="2"/>
  <c r="Q33" i="2"/>
  <c r="P33" i="2"/>
  <c r="O33" i="2"/>
  <c r="N33" i="2"/>
  <c r="M33" i="2"/>
  <c r="L33" i="2"/>
  <c r="K33" i="2"/>
  <c r="J33" i="2"/>
  <c r="I33" i="2"/>
  <c r="H33" i="2"/>
  <c r="G33" i="2"/>
  <c r="F33" i="2"/>
  <c r="E33" i="2"/>
  <c r="D33" i="2"/>
  <c r="AM31" i="2"/>
  <c r="AL31" i="2"/>
  <c r="AK31" i="2"/>
  <c r="AJ31" i="2"/>
  <c r="AI31" i="2"/>
  <c r="AH31" i="2"/>
  <c r="AG31" i="2"/>
  <c r="AF31" i="2"/>
  <c r="AE31" i="2"/>
  <c r="AD31" i="2"/>
  <c r="AC31" i="2"/>
  <c r="AB31" i="2"/>
  <c r="AA31" i="2"/>
  <c r="Z31" i="2"/>
  <c r="Y31" i="2"/>
  <c r="X31" i="2"/>
  <c r="W31" i="2"/>
  <c r="V31" i="2"/>
  <c r="U31" i="2"/>
  <c r="T31" i="2"/>
  <c r="S31" i="2"/>
  <c r="R31" i="2"/>
  <c r="Q31" i="2"/>
  <c r="P31" i="2"/>
  <c r="O31" i="2"/>
  <c r="N31" i="2"/>
  <c r="M31" i="2"/>
  <c r="L31" i="2"/>
  <c r="K31" i="2"/>
  <c r="J31" i="2"/>
  <c r="I31" i="2"/>
  <c r="H31" i="2"/>
  <c r="G31" i="2"/>
  <c r="F31" i="2"/>
  <c r="E31" i="2"/>
  <c r="D31" i="2"/>
  <c r="AM30" i="2"/>
  <c r="AL30" i="2"/>
  <c r="AK30" i="2"/>
  <c r="AJ30" i="2"/>
  <c r="AI30" i="2"/>
  <c r="AH30" i="2"/>
  <c r="AG30" i="2"/>
  <c r="AF30" i="2"/>
  <c r="AE30" i="2"/>
  <c r="AD30" i="2"/>
  <c r="AC30" i="2"/>
  <c r="AB30" i="2"/>
  <c r="AA30" i="2"/>
  <c r="Z30" i="2"/>
  <c r="Y30" i="2"/>
  <c r="X30" i="2"/>
  <c r="W30" i="2"/>
  <c r="V30" i="2"/>
  <c r="U30" i="2"/>
  <c r="T30" i="2"/>
  <c r="S30" i="2"/>
  <c r="R30" i="2"/>
  <c r="Q30" i="2"/>
  <c r="P30" i="2"/>
  <c r="O30" i="2"/>
  <c r="N30" i="2"/>
  <c r="M30" i="2"/>
  <c r="L30" i="2"/>
  <c r="K30" i="2"/>
  <c r="J30" i="2"/>
  <c r="I30" i="2"/>
  <c r="H30" i="2"/>
  <c r="G30" i="2"/>
  <c r="F30" i="2"/>
  <c r="E30" i="2"/>
  <c r="D30" i="2"/>
  <c r="AM29" i="2"/>
  <c r="AL29" i="2"/>
  <c r="AK29" i="2"/>
  <c r="AJ29" i="2"/>
  <c r="AI29" i="2"/>
  <c r="AH29" i="2"/>
  <c r="AG29" i="2"/>
  <c r="AF29" i="2"/>
  <c r="AE29" i="2"/>
  <c r="AD29" i="2"/>
  <c r="AC29" i="2"/>
  <c r="AB29" i="2"/>
  <c r="AA29" i="2"/>
  <c r="Z29" i="2"/>
  <c r="Y29" i="2"/>
  <c r="X29" i="2"/>
  <c r="W29" i="2"/>
  <c r="V29" i="2"/>
  <c r="U29" i="2"/>
  <c r="T29" i="2"/>
  <c r="S29" i="2"/>
  <c r="R29" i="2"/>
  <c r="Q29" i="2"/>
  <c r="P29" i="2"/>
  <c r="O29" i="2"/>
  <c r="N29" i="2"/>
  <c r="M29" i="2"/>
  <c r="L29" i="2"/>
  <c r="K29" i="2"/>
  <c r="J29" i="2"/>
  <c r="I29" i="2"/>
  <c r="H29" i="2"/>
  <c r="G29" i="2"/>
  <c r="F29" i="2"/>
  <c r="E29" i="2"/>
  <c r="D29" i="2"/>
  <c r="AM28" i="2"/>
  <c r="AL28" i="2"/>
  <c r="AK28" i="2"/>
  <c r="AJ28" i="2"/>
  <c r="AI28" i="2"/>
  <c r="AH28" i="2"/>
  <c r="AG28" i="2"/>
  <c r="AF28" i="2"/>
  <c r="AE28" i="2"/>
  <c r="AD28" i="2"/>
  <c r="AC28" i="2"/>
  <c r="AB28" i="2"/>
  <c r="AA28" i="2"/>
  <c r="Z28" i="2"/>
  <c r="Y28" i="2"/>
  <c r="X28" i="2"/>
  <c r="W28" i="2"/>
  <c r="V28" i="2"/>
  <c r="U28" i="2"/>
  <c r="T28" i="2"/>
  <c r="S28" i="2"/>
  <c r="R28" i="2"/>
  <c r="Q28" i="2"/>
  <c r="P28" i="2"/>
  <c r="O28" i="2"/>
  <c r="N28" i="2"/>
  <c r="M28" i="2"/>
  <c r="L28" i="2"/>
  <c r="K28" i="2"/>
  <c r="J28" i="2"/>
  <c r="I28" i="2"/>
  <c r="H28" i="2"/>
  <c r="G28" i="2"/>
  <c r="F28" i="2"/>
  <c r="E28" i="2"/>
  <c r="D28" i="2"/>
  <c r="AM27" i="2"/>
  <c r="AL27" i="2"/>
  <c r="AK27" i="2"/>
  <c r="AJ27" i="2"/>
  <c r="AI27" i="2"/>
  <c r="AH27" i="2"/>
  <c r="AG27" i="2"/>
  <c r="AF27" i="2"/>
  <c r="AE27" i="2"/>
  <c r="AD27" i="2"/>
  <c r="AC27" i="2"/>
  <c r="AB27" i="2"/>
  <c r="AA27" i="2"/>
  <c r="Z27" i="2"/>
  <c r="Y27" i="2"/>
  <c r="X27" i="2"/>
  <c r="W27" i="2"/>
  <c r="V27" i="2"/>
  <c r="U27" i="2"/>
  <c r="T27" i="2"/>
  <c r="S27" i="2"/>
  <c r="R27" i="2"/>
  <c r="Q27" i="2"/>
  <c r="P27" i="2"/>
  <c r="O27" i="2"/>
  <c r="N27" i="2"/>
  <c r="M27" i="2"/>
  <c r="L27" i="2"/>
  <c r="K27" i="2"/>
  <c r="J27" i="2"/>
  <c r="I27" i="2"/>
  <c r="H27" i="2"/>
  <c r="G27" i="2"/>
  <c r="F27" i="2"/>
  <c r="E27" i="2"/>
  <c r="D27" i="2"/>
  <c r="AM26" i="2"/>
  <c r="AL26" i="2"/>
  <c r="AK26" i="2"/>
  <c r="AJ26" i="2"/>
  <c r="AI26" i="2"/>
  <c r="AH26" i="2"/>
  <c r="AG26" i="2"/>
  <c r="AF26" i="2"/>
  <c r="AE26" i="2"/>
  <c r="AD26" i="2"/>
  <c r="AC26" i="2"/>
  <c r="AB26" i="2"/>
  <c r="AA26" i="2"/>
  <c r="Z26" i="2"/>
  <c r="Y26" i="2"/>
  <c r="X26" i="2"/>
  <c r="W26" i="2"/>
  <c r="V26" i="2"/>
  <c r="U26" i="2"/>
  <c r="T26" i="2"/>
  <c r="S26" i="2"/>
  <c r="R26" i="2"/>
  <c r="Q26" i="2"/>
  <c r="P26" i="2"/>
  <c r="O26" i="2"/>
  <c r="N26" i="2"/>
  <c r="M26" i="2"/>
  <c r="L26" i="2"/>
  <c r="K26" i="2"/>
  <c r="J26" i="2"/>
  <c r="I26" i="2"/>
  <c r="H26" i="2"/>
  <c r="G26" i="2"/>
  <c r="F26" i="2"/>
  <c r="E26" i="2"/>
  <c r="D26" i="2"/>
  <c r="AM24" i="2"/>
  <c r="AL24" i="2"/>
  <c r="AK24" i="2"/>
  <c r="AJ24" i="2"/>
  <c r="AI24" i="2"/>
  <c r="AH24" i="2"/>
  <c r="AG24" i="2"/>
  <c r="AF24" i="2"/>
  <c r="AE24" i="2"/>
  <c r="AD24" i="2"/>
  <c r="AC24" i="2"/>
  <c r="AB24" i="2"/>
  <c r="AA24" i="2"/>
  <c r="Z24" i="2"/>
  <c r="Y24" i="2"/>
  <c r="X24" i="2"/>
  <c r="W24" i="2"/>
  <c r="V24" i="2"/>
  <c r="U24" i="2"/>
  <c r="T24" i="2"/>
  <c r="S24" i="2"/>
  <c r="R24" i="2"/>
  <c r="Q24" i="2"/>
  <c r="P24" i="2"/>
  <c r="O24" i="2"/>
  <c r="N24" i="2"/>
  <c r="M24" i="2"/>
  <c r="L24" i="2"/>
  <c r="K24" i="2"/>
  <c r="J24" i="2"/>
  <c r="I24" i="2"/>
  <c r="H24" i="2"/>
  <c r="G24" i="2"/>
  <c r="F24" i="2"/>
  <c r="E24" i="2"/>
  <c r="D24" i="2"/>
  <c r="AM23" i="2"/>
  <c r="AL23" i="2"/>
  <c r="AK23" i="2"/>
  <c r="AJ23" i="2"/>
  <c r="AI23" i="2"/>
  <c r="AH23" i="2"/>
  <c r="AG23" i="2"/>
  <c r="AF23" i="2"/>
  <c r="AE23" i="2"/>
  <c r="AD23" i="2"/>
  <c r="AC23" i="2"/>
  <c r="AB23" i="2"/>
  <c r="AA23" i="2"/>
  <c r="Z23" i="2"/>
  <c r="Y23" i="2"/>
  <c r="X23" i="2"/>
  <c r="W23" i="2"/>
  <c r="V23" i="2"/>
  <c r="U23" i="2"/>
  <c r="T23" i="2"/>
  <c r="S23" i="2"/>
  <c r="R23" i="2"/>
  <c r="Q23" i="2"/>
  <c r="P23" i="2"/>
  <c r="O23" i="2"/>
  <c r="N23" i="2"/>
  <c r="M23" i="2"/>
  <c r="L23" i="2"/>
  <c r="K23" i="2"/>
  <c r="J23" i="2"/>
  <c r="I23" i="2"/>
  <c r="H23" i="2"/>
  <c r="G23" i="2"/>
  <c r="F23" i="2"/>
  <c r="E23" i="2"/>
  <c r="D23" i="2"/>
  <c r="AM22" i="2"/>
  <c r="AL22" i="2"/>
  <c r="AK22" i="2"/>
  <c r="AJ22" i="2"/>
  <c r="AI22" i="2"/>
  <c r="AH22" i="2"/>
  <c r="AG22" i="2"/>
  <c r="AF22" i="2"/>
  <c r="AE22" i="2"/>
  <c r="AD22" i="2"/>
  <c r="AC22" i="2"/>
  <c r="AB22" i="2"/>
  <c r="AA22" i="2"/>
  <c r="Z22" i="2"/>
  <c r="Y22" i="2"/>
  <c r="X22" i="2"/>
  <c r="W22" i="2"/>
  <c r="V22" i="2"/>
  <c r="U22" i="2"/>
  <c r="T22" i="2"/>
  <c r="S22" i="2"/>
  <c r="R22" i="2"/>
  <c r="Q22" i="2"/>
  <c r="P22" i="2"/>
  <c r="O22" i="2"/>
  <c r="N22" i="2"/>
  <c r="M22" i="2"/>
  <c r="L22" i="2"/>
  <c r="K22" i="2"/>
  <c r="J22" i="2"/>
  <c r="I22" i="2"/>
  <c r="H22" i="2"/>
  <c r="G22" i="2"/>
  <c r="F22" i="2"/>
  <c r="E22" i="2"/>
  <c r="D22" i="2"/>
  <c r="AM21" i="2"/>
  <c r="AL21" i="2"/>
  <c r="AK21" i="2"/>
  <c r="AJ21" i="2"/>
  <c r="AI21" i="2"/>
  <c r="AH21" i="2"/>
  <c r="AG21" i="2"/>
  <c r="AF21" i="2"/>
  <c r="AE21" i="2"/>
  <c r="AD21" i="2"/>
  <c r="AC21" i="2"/>
  <c r="AB21" i="2"/>
  <c r="AA21" i="2"/>
  <c r="Z21" i="2"/>
  <c r="Y21" i="2"/>
  <c r="X21" i="2"/>
  <c r="W21" i="2"/>
  <c r="V21" i="2"/>
  <c r="U21" i="2"/>
  <c r="T21" i="2"/>
  <c r="S21" i="2"/>
  <c r="R21" i="2"/>
  <c r="Q21" i="2"/>
  <c r="P21" i="2"/>
  <c r="O21" i="2"/>
  <c r="N21" i="2"/>
  <c r="M21" i="2"/>
  <c r="L21" i="2"/>
  <c r="K21" i="2"/>
  <c r="J21" i="2"/>
  <c r="I21" i="2"/>
  <c r="H21" i="2"/>
  <c r="G21" i="2"/>
  <c r="F21" i="2"/>
  <c r="E21" i="2"/>
  <c r="D21" i="2"/>
  <c r="AM20" i="2"/>
  <c r="AL20" i="2"/>
  <c r="AK20" i="2"/>
  <c r="AJ20" i="2"/>
  <c r="AI20" i="2"/>
  <c r="AH20" i="2"/>
  <c r="AG20" i="2"/>
  <c r="AF20" i="2"/>
  <c r="AE20" i="2"/>
  <c r="AD20" i="2"/>
  <c r="AC20" i="2"/>
  <c r="AB20" i="2"/>
  <c r="AA20" i="2"/>
  <c r="Z20" i="2"/>
  <c r="Y20" i="2"/>
  <c r="X20" i="2"/>
  <c r="W20" i="2"/>
  <c r="V20" i="2"/>
  <c r="U20" i="2"/>
  <c r="T20" i="2"/>
  <c r="S20" i="2"/>
  <c r="R20" i="2"/>
  <c r="Q20" i="2"/>
  <c r="P20" i="2"/>
  <c r="O20" i="2"/>
  <c r="N20" i="2"/>
  <c r="M20" i="2"/>
  <c r="L20" i="2"/>
  <c r="K20" i="2"/>
  <c r="J20" i="2"/>
  <c r="I20" i="2"/>
  <c r="H20" i="2"/>
  <c r="G20" i="2"/>
  <c r="F20" i="2"/>
  <c r="E20" i="2"/>
  <c r="D20" i="2"/>
  <c r="AM19" i="2"/>
  <c r="AL19" i="2"/>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AM18" i="2"/>
  <c r="AL18" i="2"/>
  <c r="AK18" i="2"/>
  <c r="AJ18" i="2"/>
  <c r="AI18" i="2"/>
  <c r="AH18" i="2"/>
  <c r="AG18" i="2"/>
  <c r="AF18" i="2"/>
  <c r="AE18" i="2"/>
  <c r="AD18" i="2"/>
  <c r="AC18" i="2"/>
  <c r="AB18" i="2"/>
  <c r="AA18" i="2"/>
  <c r="Z18" i="2"/>
  <c r="Y18" i="2"/>
  <c r="X18" i="2"/>
  <c r="W18" i="2"/>
  <c r="V18" i="2"/>
  <c r="U18" i="2"/>
  <c r="T18" i="2"/>
  <c r="S18" i="2"/>
  <c r="R18" i="2"/>
  <c r="Q18" i="2"/>
  <c r="P18" i="2"/>
  <c r="O18" i="2"/>
  <c r="N18" i="2"/>
  <c r="M18" i="2"/>
  <c r="L18" i="2"/>
  <c r="K18" i="2"/>
  <c r="J18" i="2"/>
  <c r="I18" i="2"/>
  <c r="H18" i="2"/>
  <c r="G18" i="2"/>
  <c r="F18" i="2"/>
  <c r="E18" i="2"/>
  <c r="D18" i="2"/>
  <c r="AM17" i="2"/>
  <c r="AL17" i="2"/>
  <c r="AK17" i="2"/>
  <c r="AJ17" i="2"/>
  <c r="AI17" i="2"/>
  <c r="AH17" i="2"/>
  <c r="AG17" i="2"/>
  <c r="AF17" i="2"/>
  <c r="AE17" i="2"/>
  <c r="AD17" i="2"/>
  <c r="AC17" i="2"/>
  <c r="AB17" i="2"/>
  <c r="AA17" i="2"/>
  <c r="Z17" i="2"/>
  <c r="Y17" i="2"/>
  <c r="X17" i="2"/>
  <c r="W17" i="2"/>
  <c r="V17" i="2"/>
  <c r="U17" i="2"/>
  <c r="T17" i="2"/>
  <c r="S17" i="2"/>
  <c r="R17" i="2"/>
  <c r="Q17" i="2"/>
  <c r="P17" i="2"/>
  <c r="O17" i="2"/>
  <c r="N17" i="2"/>
  <c r="M17" i="2"/>
  <c r="L17" i="2"/>
  <c r="K17" i="2"/>
  <c r="J17" i="2"/>
  <c r="I17" i="2"/>
  <c r="H17" i="2"/>
  <c r="G17" i="2"/>
  <c r="F17" i="2"/>
  <c r="E17" i="2"/>
  <c r="D17" i="2"/>
  <c r="AM16" i="2"/>
  <c r="AL16" i="2"/>
  <c r="AK16" i="2"/>
  <c r="AJ16" i="2"/>
  <c r="AI16" i="2"/>
  <c r="AH16" i="2"/>
  <c r="AG16" i="2"/>
  <c r="AF16" i="2"/>
  <c r="AE16" i="2"/>
  <c r="AD16" i="2"/>
  <c r="AC16" i="2"/>
  <c r="AB16" i="2"/>
  <c r="AA16" i="2"/>
  <c r="Z16" i="2"/>
  <c r="Y16" i="2"/>
  <c r="X16" i="2"/>
  <c r="W16" i="2"/>
  <c r="V16" i="2"/>
  <c r="U16" i="2"/>
  <c r="T16" i="2"/>
  <c r="S16" i="2"/>
  <c r="R16" i="2"/>
  <c r="Q16" i="2"/>
  <c r="P16" i="2"/>
  <c r="O16" i="2"/>
  <c r="N16" i="2"/>
  <c r="M16" i="2"/>
  <c r="L16" i="2"/>
  <c r="K16" i="2"/>
  <c r="J16" i="2"/>
  <c r="I16" i="2"/>
  <c r="H16" i="2"/>
  <c r="G16" i="2"/>
  <c r="F16" i="2"/>
  <c r="E16" i="2"/>
  <c r="D16" i="2"/>
  <c r="AM15" i="2"/>
  <c r="AL15" i="2"/>
  <c r="AK15" i="2"/>
  <c r="AJ15" i="2"/>
  <c r="AI15" i="2"/>
  <c r="AH15" i="2"/>
  <c r="AG15" i="2"/>
  <c r="AF15" i="2"/>
  <c r="AE15" i="2"/>
  <c r="AD15" i="2"/>
  <c r="AC15" i="2"/>
  <c r="AB15" i="2"/>
  <c r="AA15" i="2"/>
  <c r="Z15" i="2"/>
  <c r="Y15" i="2"/>
  <c r="X15" i="2"/>
  <c r="W15" i="2"/>
  <c r="V15" i="2"/>
  <c r="U15" i="2"/>
  <c r="T15" i="2"/>
  <c r="S15" i="2"/>
  <c r="R15" i="2"/>
  <c r="Q15" i="2"/>
  <c r="P15" i="2"/>
  <c r="O15" i="2"/>
  <c r="N15" i="2"/>
  <c r="M15" i="2"/>
  <c r="L15" i="2"/>
  <c r="K15" i="2"/>
  <c r="J15" i="2"/>
  <c r="I15" i="2"/>
  <c r="H15" i="2"/>
  <c r="G15" i="2"/>
  <c r="F15" i="2"/>
  <c r="E15" i="2"/>
  <c r="D15" i="2"/>
  <c r="AM14" i="2"/>
  <c r="AL14" i="2"/>
  <c r="AK14" i="2"/>
  <c r="AJ14" i="2"/>
  <c r="AI14" i="2"/>
  <c r="AH14" i="2"/>
  <c r="AG14" i="2"/>
  <c r="AF14" i="2"/>
  <c r="AE14" i="2"/>
  <c r="AD14" i="2"/>
  <c r="AC14" i="2"/>
  <c r="AB14" i="2"/>
  <c r="AA14" i="2"/>
  <c r="Z14" i="2"/>
  <c r="Y14" i="2"/>
  <c r="X14" i="2"/>
  <c r="W14" i="2"/>
  <c r="V14" i="2"/>
  <c r="U14" i="2"/>
  <c r="T14" i="2"/>
  <c r="S14" i="2"/>
  <c r="R14" i="2"/>
  <c r="Q14" i="2"/>
  <c r="P14" i="2"/>
  <c r="O14" i="2"/>
  <c r="N14" i="2"/>
  <c r="M14" i="2"/>
  <c r="L14" i="2"/>
  <c r="K14" i="2"/>
  <c r="J14" i="2"/>
  <c r="I14" i="2"/>
  <c r="H14" i="2"/>
  <c r="G14" i="2"/>
  <c r="F14" i="2"/>
  <c r="E14" i="2"/>
  <c r="D14" i="2"/>
  <c r="AM13" i="2"/>
  <c r="AL13" i="2"/>
  <c r="AK13" i="2"/>
  <c r="AJ13" i="2"/>
  <c r="AI13" i="2"/>
  <c r="AH13" i="2"/>
  <c r="AG13" i="2"/>
  <c r="AF13" i="2"/>
  <c r="AE13" i="2"/>
  <c r="AD13" i="2"/>
  <c r="AC13" i="2"/>
  <c r="AB13" i="2"/>
  <c r="AA13" i="2"/>
  <c r="Z13" i="2"/>
  <c r="Y13" i="2"/>
  <c r="X13" i="2"/>
  <c r="W13" i="2"/>
  <c r="V13" i="2"/>
  <c r="U13" i="2"/>
  <c r="T13" i="2"/>
  <c r="S13" i="2"/>
  <c r="R13" i="2"/>
  <c r="Q13" i="2"/>
  <c r="P13" i="2"/>
  <c r="O13" i="2"/>
  <c r="N13" i="2"/>
  <c r="M13" i="2"/>
  <c r="L13" i="2"/>
  <c r="K13" i="2"/>
  <c r="J13" i="2"/>
  <c r="I13" i="2"/>
  <c r="H13" i="2"/>
  <c r="G13" i="2"/>
  <c r="F13" i="2"/>
  <c r="E13" i="2"/>
  <c r="D13"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D12"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D11"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D9"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I7" i="2"/>
  <c r="H7" i="2"/>
  <c r="G7" i="2"/>
  <c r="F7" i="2"/>
  <c r="E7" i="2"/>
  <c r="D4" i="2"/>
  <c r="A23" i="1"/>
  <c r="A22" i="1"/>
  <c r="A21" i="1"/>
  <c r="E87" i="8" l="1"/>
  <c r="E6" i="8" s="1"/>
  <c r="G6" i="8"/>
  <c r="F8" i="8"/>
  <c r="F7" i="8" s="1"/>
  <c r="F87" i="8"/>
  <c r="F80" i="8"/>
  <c r="F6" i="8" s="1"/>
  <c r="A10" i="8"/>
  <c r="A11" i="8" l="1"/>
  <c r="A12" i="8" l="1"/>
  <c r="A13" i="8" s="1"/>
  <c r="A14" i="8" l="1"/>
  <c r="A15" i="8" l="1"/>
  <c r="A16" i="8"/>
  <c r="A17" i="8" l="1"/>
  <c r="A18" i="8" l="1"/>
  <c r="A19" i="8" s="1"/>
  <c r="A20" i="8" l="1"/>
  <c r="A21" i="8" l="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8" i="8" l="1"/>
  <c r="A67" i="8"/>
  <c r="A69" i="8" s="1"/>
  <c r="A71" i="8" l="1"/>
  <c r="A70" i="8"/>
  <c r="A72" i="8" s="1"/>
  <c r="A74" i="8" s="1"/>
  <c r="A73" i="8" l="1"/>
  <c r="A75" i="8" s="1"/>
  <c r="A77" i="8" s="1"/>
  <c r="A76" i="8" l="1"/>
  <c r="A78" i="8" s="1"/>
  <c r="A82" i="8" s="1"/>
  <c r="A79" i="8" l="1"/>
  <c r="A89" i="8" s="1"/>
  <c r="A83" i="8"/>
  <c r="A90" i="8" s="1"/>
  <c r="A84" i="8"/>
  <c r="A86" i="8"/>
  <c r="A92" i="8" l="1"/>
  <c r="A91" i="8"/>
  <c r="A102" i="8" s="1"/>
  <c r="A101" i="8"/>
  <c r="A96" i="8"/>
  <c r="A93" i="8"/>
  <c r="A95" i="8"/>
  <c r="A106" i="8" s="1"/>
  <c r="A100" i="8"/>
  <c r="A111" i="8" s="1"/>
  <c r="A103" i="8" l="1"/>
  <c r="A105" i="8"/>
  <c r="A104" i="8"/>
  <c r="A115" i="8" s="1"/>
  <c r="A109" i="8"/>
  <c r="A107" i="8"/>
  <c r="A118" i="8" s="1"/>
  <c r="A110" i="8"/>
  <c r="A108" i="8"/>
  <c r="A119" i="8" s="1"/>
  <c r="A117" i="8"/>
  <c r="A112" i="8"/>
  <c r="A113" i="8"/>
  <c r="A114" i="8"/>
  <c r="A123" i="8" l="1"/>
  <c r="A121" i="8"/>
  <c r="A125" i="8"/>
  <c r="A120" i="8"/>
  <c r="A124" i="8"/>
  <c r="A126" i="8"/>
  <c r="A122" i="8"/>
  <c r="A116" i="8"/>
  <c r="A127" i="8" s="1"/>
  <c r="A130" i="8" l="1"/>
  <c r="A131" i="8"/>
  <c r="A135" i="8"/>
  <c r="A134" i="8"/>
  <c r="A129" i="8"/>
  <c r="A136" i="8"/>
  <c r="A133" i="8"/>
  <c r="A132" i="8"/>
  <c r="A138" i="8"/>
  <c r="A137" i="8"/>
  <c r="A128" i="8"/>
  <c r="A139" i="8" s="1"/>
  <c r="A143" i="8" l="1"/>
  <c r="A142" i="8"/>
  <c r="A144" i="8"/>
  <c r="A147" i="8"/>
  <c r="A140" i="8"/>
  <c r="A149" i="8"/>
  <c r="A145" i="8"/>
  <c r="A148" i="8"/>
  <c r="A141" i="8"/>
</calcChain>
</file>

<file path=xl/sharedStrings.xml><?xml version="1.0" encoding="utf-8"?>
<sst xmlns="http://schemas.openxmlformats.org/spreadsheetml/2006/main" count="3540" uniqueCount="846">
  <si>
    <t>Biểu 01/CH</t>
  </si>
  <si>
    <t>Đơn vị tính: ha</t>
  </si>
  <si>
    <t>Thứ tự</t>
  </si>
  <si>
    <t>Chỉ tiêu sử dụng đất</t>
  </si>
  <si>
    <t>Mã</t>
  </si>
  <si>
    <t>Tổng diện tích</t>
  </si>
  <si>
    <t>Phân theo đơn vị hành chính</t>
  </si>
  <si>
    <t>Đất nông nghiệp</t>
  </si>
  <si>
    <t>NNP</t>
  </si>
  <si>
    <t>Trong đó:</t>
  </si>
  <si>
    <t>1.1</t>
  </si>
  <si>
    <t xml:space="preserve">Đất trồng lúa </t>
  </si>
  <si>
    <t>LUA</t>
  </si>
  <si>
    <t>Đất chuyên trồng lúa</t>
  </si>
  <si>
    <t>LUC</t>
  </si>
  <si>
    <t>Đất trồng lúa còn lại</t>
  </si>
  <si>
    <t>LUK</t>
  </si>
  <si>
    <t>Đất trồng cây hằng năm khác</t>
  </si>
  <si>
    <t>HNK</t>
  </si>
  <si>
    <t xml:space="preserve">Đất trồng cây lâu năm </t>
  </si>
  <si>
    <t>CLN</t>
  </si>
  <si>
    <t>Đất rừng đặc dụng</t>
  </si>
  <si>
    <t>RDD</t>
  </si>
  <si>
    <t>Đất rừng phòng hộ</t>
  </si>
  <si>
    <t>RPH</t>
  </si>
  <si>
    <t>Đất rừng sản xuất</t>
  </si>
  <si>
    <t>RSX</t>
  </si>
  <si>
    <t>Trong đó: Đất rừng sản xuất là rừng tự nhiên</t>
  </si>
  <si>
    <t>RSN</t>
  </si>
  <si>
    <t>Đất nuôi trồng thủy sản</t>
  </si>
  <si>
    <t>NTS</t>
  </si>
  <si>
    <t>Đất chăn nuôi tập trung</t>
  </si>
  <si>
    <t>CNT</t>
  </si>
  <si>
    <t>Đất làm muối</t>
  </si>
  <si>
    <t>LMU</t>
  </si>
  <si>
    <t>Đất nông nghiệp khác</t>
  </si>
  <si>
    <t>NKH</t>
  </si>
  <si>
    <t>Đất phi nông nghiệp</t>
  </si>
  <si>
    <t>PNN</t>
  </si>
  <si>
    <t>Đất ở tại nông thôn</t>
  </si>
  <si>
    <t>ONT</t>
  </si>
  <si>
    <t>Đất ở tại đô thị</t>
  </si>
  <si>
    <t>ODT</t>
  </si>
  <si>
    <t xml:space="preserve">Đất xây dựng trụ sở cơ quan </t>
  </si>
  <si>
    <t>TSC</t>
  </si>
  <si>
    <t>Đất quốc phòng</t>
  </si>
  <si>
    <t>CQP</t>
  </si>
  <si>
    <t>Đất an ninh</t>
  </si>
  <si>
    <t>CAN</t>
  </si>
  <si>
    <t>Đất xây dựng công trình sự nghiệp</t>
  </si>
  <si>
    <t>DSN</t>
  </si>
  <si>
    <t>-</t>
  </si>
  <si>
    <t>Đất  xây dựng cơ sở văn hóa</t>
  </si>
  <si>
    <t>DVH</t>
  </si>
  <si>
    <t>Đất xây dựng cơ sở xã hội</t>
  </si>
  <si>
    <t>DXH</t>
  </si>
  <si>
    <t>Đất xây dựng cơ sở y tế</t>
  </si>
  <si>
    <t>DYT</t>
  </si>
  <si>
    <t>Đất xây dựng cơ sở giáo dục và đào tạo</t>
  </si>
  <si>
    <t>DGD</t>
  </si>
  <si>
    <t>Đất xây dựng cơ sở thể dục, thể thao</t>
  </si>
  <si>
    <t>DTT</t>
  </si>
  <si>
    <t>Đất xây dựng cơ sở khoa học và công nghệ</t>
  </si>
  <si>
    <t>DKH</t>
  </si>
  <si>
    <t>Đất xây dựng cơ sở môi trường</t>
  </si>
  <si>
    <t>DMT</t>
  </si>
  <si>
    <t xml:space="preserve">Đất xây dựng cơ sở khí tượng thủy văn </t>
  </si>
  <si>
    <t>DKT</t>
  </si>
  <si>
    <t>Đất xây dựng cơ sở ngoại giao</t>
  </si>
  <si>
    <t>DNG</t>
  </si>
  <si>
    <t>Đất xây dựng công trình sự nghiệp khác</t>
  </si>
  <si>
    <t>DSK</t>
  </si>
  <si>
    <t>Đất sản xuất, kinh doanh phi nông nghiệp</t>
  </si>
  <si>
    <t>CSK</t>
  </si>
  <si>
    <t>Đất khu công nghiệp</t>
  </si>
  <si>
    <t>SKK</t>
  </si>
  <si>
    <t>Đất cụm công nghiệp</t>
  </si>
  <si>
    <t>SKN</t>
  </si>
  <si>
    <t>Đất khu công nghệ thông tin tập trung</t>
  </si>
  <si>
    <t>SCT</t>
  </si>
  <si>
    <t>Đất thương mại, dịch vụ</t>
  </si>
  <si>
    <t>TMD</t>
  </si>
  <si>
    <t>Đất cơ sở sản xuất phi nông nghiệp</t>
  </si>
  <si>
    <t>SKC</t>
  </si>
  <si>
    <t>Đất sử dụng cho hoạt động khoáng sản</t>
  </si>
  <si>
    <t>SKS</t>
  </si>
  <si>
    <t>Đất sử dụng vào mục đích công cộng</t>
  </si>
  <si>
    <t>CCC</t>
  </si>
  <si>
    <t>Đất công trình giao thông</t>
  </si>
  <si>
    <t>DGT</t>
  </si>
  <si>
    <t>Đất công trình thủy lợi</t>
  </si>
  <si>
    <t>DTL</t>
  </si>
  <si>
    <t>Đất công trình cấp nước, thoát nước</t>
  </si>
  <si>
    <t>DCT</t>
  </si>
  <si>
    <t xml:space="preserve">Đất công trình phòng, chống thiên tai </t>
  </si>
  <si>
    <t>DPC</t>
  </si>
  <si>
    <t>Đất có di tích lịch sử - văn hóa danh lam thắng cảnh, di sản thiên nhiên</t>
  </si>
  <si>
    <t>DDD</t>
  </si>
  <si>
    <t xml:space="preserve">Đất công trình xử lý chất thải </t>
  </si>
  <si>
    <t>DRA</t>
  </si>
  <si>
    <t xml:space="preserve">Đất công trình năng lượng, chiếu sáng công cộng </t>
  </si>
  <si>
    <t>DNL</t>
  </si>
  <si>
    <t xml:space="preserve">Đất công trình hạ tầng bưu chính, viễn thông, công nghệ thông tin </t>
  </si>
  <si>
    <t>DBV</t>
  </si>
  <si>
    <t xml:space="preserve">Đất chợ dân sinh, chợ đầu mối </t>
  </si>
  <si>
    <t>DCH</t>
  </si>
  <si>
    <t>Đất khu vui chơi, giải trí công cộng, sinh hoạt cộng đồng</t>
  </si>
  <si>
    <t>DKV</t>
  </si>
  <si>
    <t>Đất tôn giáo</t>
  </si>
  <si>
    <t>TON</t>
  </si>
  <si>
    <t>Đất tín ngưỡng</t>
  </si>
  <si>
    <t>TIN</t>
  </si>
  <si>
    <t xml:space="preserve">Đất nghĩa trang, nhà tang lễ, cơ sở hỏa táng; đất cơ sở lưu trữ tro cốt </t>
  </si>
  <si>
    <t>NTD</t>
  </si>
  <si>
    <t xml:space="preserve">Đất có mặt nước chuyên dùng dạng ao, hồ, đầm, phá </t>
  </si>
  <si>
    <t>MNC</t>
  </si>
  <si>
    <t xml:space="preserve">Đất có mặt nước dạng sông, ngòi, kênh, rạch, suối </t>
  </si>
  <si>
    <t>SON</t>
  </si>
  <si>
    <t xml:space="preserve">Đất phi nông nghiệp khác </t>
  </si>
  <si>
    <t>PNK</t>
  </si>
  <si>
    <t>Đất chưa sử dụng</t>
  </si>
  <si>
    <t>CSD</t>
  </si>
  <si>
    <t>Đất do Nhà nước thu hồi theo quy định của pháp luật đất đai chưa giao, chưa cho thuê</t>
  </si>
  <si>
    <t>CGT</t>
  </si>
  <si>
    <t>Đất bằng chưa sử dụng</t>
  </si>
  <si>
    <t>BCS</t>
  </si>
  <si>
    <t>Đất đồi núi chưa sử dụng</t>
  </si>
  <si>
    <t>DCS</t>
  </si>
  <si>
    <t>Núi đá không có rừng cây</t>
  </si>
  <si>
    <t>NCS</t>
  </si>
  <si>
    <t>Đất có mặt nước chưa sử dụng</t>
  </si>
  <si>
    <t>MCS</t>
  </si>
  <si>
    <t>Biểu 02/CH</t>
  </si>
  <si>
    <t>Diện tích quy hoạch/kế hoạch được duyệt (ha)</t>
  </si>
  <si>
    <t>Kết quả thực hiện</t>
  </si>
  <si>
    <t>Diện tích (ha)</t>
  </si>
  <si>
    <t>So sánh</t>
  </si>
  <si>
    <t>Tăng (+), giảm (-) (ha)</t>
  </si>
  <si>
    <t>Tỷ lệ (%)</t>
  </si>
  <si>
    <t>(6)=(5)-(4)</t>
  </si>
  <si>
    <t>(7)=(5)/(4)*100</t>
  </si>
  <si>
    <t>Biểu 05/CH</t>
  </si>
  <si>
    <t>(4)=(5)+(6)+(…)</t>
  </si>
  <si>
    <t>II</t>
  </si>
  <si>
    <t>Khu chức năng</t>
  </si>
  <si>
    <t>Đất khu kinh tế</t>
  </si>
  <si>
    <t>KKT</t>
  </si>
  <si>
    <t>Đất đô thị</t>
  </si>
  <si>
    <t>KDT</t>
  </si>
  <si>
    <t>Khu sản xuất nông nghiệp</t>
  </si>
  <si>
    <t>KNN</t>
  </si>
  <si>
    <t>Khu lâm nghiệp</t>
  </si>
  <si>
    <t>KLN</t>
  </si>
  <si>
    <t>Khu du lịch</t>
  </si>
  <si>
    <t>KDL</t>
  </si>
  <si>
    <t>Khu bảo tồn thiên nhiên và đa dạng sinh học</t>
  </si>
  <si>
    <t>KBT</t>
  </si>
  <si>
    <t>Khu phát triển công nghiệp</t>
  </si>
  <si>
    <t>KPC</t>
  </si>
  <si>
    <t>Khu đô thị</t>
  </si>
  <si>
    <t>DTC</t>
  </si>
  <si>
    <t>Khu thương mại - dịch vụ</t>
  </si>
  <si>
    <t>KTM</t>
  </si>
  <si>
    <t>Khu dân cư nông thôn</t>
  </si>
  <si>
    <t>DNT</t>
  </si>
  <si>
    <t>Biểu 06/CH</t>
  </si>
  <si>
    <r>
      <t>(4)=(5)+(6)+</t>
    </r>
    <r>
      <rPr>
        <sz val="8"/>
        <color theme="1"/>
        <rFont val="Times New Roman"/>
        <family val="1"/>
      </rPr>
      <t>(…)</t>
    </r>
  </si>
  <si>
    <t>Đất nông nghiệp chuyển sang phi nông nghiệp</t>
  </si>
  <si>
    <t>NNP/PNN</t>
  </si>
  <si>
    <t>Đất trồng lúa</t>
  </si>
  <si>
    <t>LUA/PNN</t>
  </si>
  <si>
    <t>Đất trồng cây lâu năm</t>
  </si>
  <si>
    <t>CLN/PNN</t>
  </si>
  <si>
    <t>RDD/PNN</t>
  </si>
  <si>
    <t>RPH/PNN</t>
  </si>
  <si>
    <t>RSX/PNN</t>
  </si>
  <si>
    <t>Trong đó: đất có rừng sản xuất là rừng tự nhiên</t>
  </si>
  <si>
    <t>RSN/PNN</t>
  </si>
  <si>
    <t>Chuyển đổi cơ cấu sử dụng đất trong nội bộ đất nông nghiệp</t>
  </si>
  <si>
    <t>Đất trồng lúa chuyển sang đất trồng cây lâu năm</t>
  </si>
  <si>
    <t>LUA/CLN</t>
  </si>
  <si>
    <t>Đất trồng lúa chuyển sang đất trồng rừng</t>
  </si>
  <si>
    <t>LUA/LNP</t>
  </si>
  <si>
    <t>Đất  rừng  đặc  dụng  chuyển  sang  đất  nông nghiệp không phải là rừng</t>
  </si>
  <si>
    <t>RDD/NKR(a)</t>
  </si>
  <si>
    <t>Đất  rừng  phòng  hộ  chuyển  sang đất  nông nghiệp không phải là rừng</t>
  </si>
  <si>
    <t>RPH/NKR(a)</t>
  </si>
  <si>
    <t>Đất  rừng  sản  xuất  chuyển  sang  đất  nông nghiệp không phải là rừng</t>
  </si>
  <si>
    <t>RSX/NKR(a)</t>
  </si>
  <si>
    <t>RSN/NKR (a)</t>
  </si>
  <si>
    <t>Chuyển các loại đất khác sang đất chăn nuôi tập trung khi thực hiện các dự án chăn nuôi tập trung quy mô lớn</t>
  </si>
  <si>
    <t>Chuyển đổi cơ cấu sử dụng đất trong nội bộ đất phi nông nghiệp</t>
  </si>
  <si>
    <t>Chuyển đất phi nông nghiệp được quy định tại Điều 118 sang các loại đất phi nông nghiệp quy định tại Điều 119 hoặc Điều 120 của Luật này</t>
  </si>
  <si>
    <t>Đất phi nông nghiệp không phải là đất ở chuyển sang đất ở</t>
  </si>
  <si>
    <t>PKO/OCT</t>
  </si>
  <si>
    <t>Chuyển đất xây dựng công trình sự nghiệp, đất xây dựng công trình công cộng có mục đích kinh doanh sang đất sản xuất, kinh doanh phi nông nghiệp</t>
  </si>
  <si>
    <t>Chuyển đất sản xuất, kinh doanh phi nông nghiệp không phải đất thương mại, dịch vụ sang đất thương mại, dịch vụ</t>
  </si>
  <si>
    <t>Ghi chú: - (a) gồm đất sản xuất nông nghiệp, đất nuôi trồng thủy sản, đất chăn nuôi tập trung, đất làm muối và đất nông nghiệp khác;
                 - PKO là đất phi nông nghiệp không phải là đất ở.</t>
  </si>
  <si>
    <t>Biểu 07/CH</t>
  </si>
  <si>
    <t>Biểu 09/CH</t>
  </si>
  <si>
    <t>STT</t>
  </si>
  <si>
    <t>Giảm do c.chuyển nội bộ</t>
  </si>
  <si>
    <t>Giảm khác</t>
  </si>
  <si>
    <t>Cộng giảm</t>
  </si>
  <si>
    <t>TỔNG DIỆN TÍCH ĐẤT TỰ NHIÊN</t>
  </si>
  <si>
    <t>Đất có di tích l sử - VH danh lam thắng cảnh, di sản thiên nhiên</t>
  </si>
  <si>
    <t xml:space="preserve">Đất công trình hạ tầng bưu chính, viễn thông, CN thông tin </t>
  </si>
  <si>
    <t xml:space="preserve">Đất nghĩa trang, NTL, cơ sở hỏa táng; đất cơ sở lưu trữ tro cốt </t>
  </si>
  <si>
    <t>Tăng do chu chuyển nội bộ</t>
  </si>
  <si>
    <t>Tăng khác</t>
  </si>
  <si>
    <t>Cộng tăng</t>
  </si>
  <si>
    <t>DANH MỤC CÁC DỰ ÁN TRONG KẾ HOẠCH SỬ DỤNG ĐẤT NĂM 2025 HUYỆN HOÀI ĐỨC</t>
  </si>
  <si>
    <t>(Kèm theo Tờ trình số      /TTr-UBND ngày 18/12/2023 của UBND huyện Hoài Đức)</t>
  </si>
  <si>
    <t xml:space="preserve"> Danh mục công trình, dự án</t>
  </si>
  <si>
    <t>Mã loại đất</t>
  </si>
  <si>
    <t>Đại diện Cơ quan, tổ chức, người đăng ký</t>
  </si>
  <si>
    <t>Trong đó diện tích (ha)</t>
  </si>
  <si>
    <t>Vị trí</t>
  </si>
  <si>
    <t>Căn cứ pháp lý</t>
  </si>
  <si>
    <t>HDND 2025</t>
  </si>
  <si>
    <t>Ghi chú 11/2024</t>
  </si>
  <si>
    <t>Biểu NQ 21</t>
  </si>
  <si>
    <t>Nghị quyết 21</t>
  </si>
  <si>
    <t>Kế hoạch 1420</t>
  </si>
  <si>
    <t>Biểu NQ 24</t>
  </si>
  <si>
    <t>Nghị quyết 24</t>
  </si>
  <si>
    <t>Kế hoạch bổ sung
4537</t>
  </si>
  <si>
    <t>Quyết định năm 2022</t>
  </si>
  <si>
    <t xml:space="preserve">Nghị quyết </t>
  </si>
  <si>
    <t>Biểu</t>
  </si>
  <si>
    <t>Ghi chú</t>
  </si>
  <si>
    <t>Pháp lý 2024 thiếu</t>
  </si>
  <si>
    <t>Nghị quyết 28/NQ-HĐND</t>
  </si>
  <si>
    <t>Quyết định 2023</t>
  </si>
  <si>
    <t>Đánh giá cuối năm 2023</t>
  </si>
  <si>
    <t>Vẽ bản đồ</t>
  </si>
  <si>
    <t>Nội dung họp tháng 10-2023</t>
  </si>
  <si>
    <t>Thiếu pháp lý đến lúc trình PD 2023</t>
  </si>
  <si>
    <t>Nghị quyết 34/NQ-HĐND</t>
  </si>
  <si>
    <t>Nghị quyết 05/NQ-HĐND</t>
  </si>
  <si>
    <t>Nghị quyết 20/NQ-HĐND</t>
  </si>
  <si>
    <t>Quyết định 2024</t>
  </si>
  <si>
    <t>Đánh giá cuối năm 2024</t>
  </si>
  <si>
    <t>Kế hoạch các năm</t>
  </si>
  <si>
    <t>Phòng TN&amp;MT đề xuất</t>
  </si>
  <si>
    <t>Kết quả họp với CĐT</t>
  </si>
  <si>
    <t>Kết quả họp với Lãnh đạo huyện, CĐT</t>
  </si>
  <si>
    <t>Nghị quyết LUC</t>
  </si>
  <si>
    <t>Thu hồi đất</t>
  </si>
  <si>
    <t>Địa danh huyện</t>
  </si>
  <si>
    <t>Địa danh xã, thị trấn</t>
  </si>
  <si>
    <t>Cắm mốc</t>
  </si>
  <si>
    <t>QĐ PD DA</t>
  </si>
  <si>
    <t>Tình hình</t>
  </si>
  <si>
    <t>Tổng hợp</t>
  </si>
  <si>
    <t>A</t>
  </si>
  <si>
    <t>Các dự án nằm trong Nghị quyết số…./NQ-HĐND ngày …../12/2024 của HĐND Thành phố</t>
  </si>
  <si>
    <t>I</t>
  </si>
  <si>
    <t>Các dự án nằm trong Biểu 1A</t>
  </si>
  <si>
    <t>I.1</t>
  </si>
  <si>
    <t>Các dự án nằm trong Kế hoạch sử dụng đất năm 2024 cần chuyển tiếp thực hiện sang năm 2025</t>
  </si>
  <si>
    <t>Xây dựng trụ sở Ban chỉ huy quân sự xã Sơn Đồng</t>
  </si>
  <si>
    <t>Ban QLDA</t>
  </si>
  <si>
    <t>Hoài Đức</t>
  </si>
  <si>
    <t>Sơn Đồng</t>
  </si>
  <si>
    <t>Nghị quyết số 04/NQ-HĐND ngày 29/3/2024 của Hội đồng nhân dân huyện Hoài Đức về việc phê duyệt chủ trương đầu tư, điều chỉnh chủ trương đầu tư một số dự án đầu tư công của huyện Hoài Đức (phụ lục số 03);  Thời gian thực hiện dự án 2024-2026</t>
  </si>
  <si>
    <t>1A</t>
  </si>
  <si>
    <t>Đạt</t>
  </si>
  <si>
    <t>NQ 20</t>
  </si>
  <si>
    <t>QĐ 3871</t>
  </si>
  <si>
    <t>X</t>
  </si>
  <si>
    <t>Đã bàn giao mốc giới tháng 8/2024, đang thực hiện quy chủ sử dụng đất
Đang trình thẩm định bản đồ GPMB</t>
  </si>
  <si>
    <t>Chuyển tiếp sang KH SDĐ 2025</t>
  </si>
  <si>
    <t>Xây dựng trụ sở Ban chỉ huy quân sự xã Minh Khai</t>
  </si>
  <si>
    <t>Minh Khai</t>
  </si>
  <si>
    <t>Nghị quyết số 04/NQ-HĐND ngày 29/3/2024 của Hội đồng nhân dân huyện Hoài Đức về việc phê duyệt chủ trương đầu tư, điều chỉnh chủ trương đầu tư một số dự án đầu tư công của huyện Hoài Đức (phụ lục số 05);  Thời gian thực hiện dự án 2024-2026</t>
  </si>
  <si>
    <t>Chưa bàn giao mốc giới
Chưa phê duyệt dự án
Đang quy chủ lập bản đồ GPMB</t>
  </si>
  <si>
    <t>Đưa ra khỏi KHSDĐ</t>
  </si>
  <si>
    <t>Xây dựng ban chỉ huy quân sự xã Kim Chung</t>
  </si>
  <si>
    <t>Kim Chung</t>
  </si>
  <si>
    <t>Nghị quyết số 04/NQ-HĐND ngày 29/3/2024 của Hội đồng nhân dân huyện Hoài Đức về việc phê duyệt chủ trương đầu tư, điều chỉnh chủ trương đầu tư một số dự án đầu tư công của huyện Hoài Đức (phụ lục số 11). Thời gian thực hiện dự án 2024-2026</t>
  </si>
  <si>
    <t>Xây dựng ban chỉ huy quân sự xã Đức Giang</t>
  </si>
  <si>
    <t>Đức Giang</t>
  </si>
  <si>
    <t>Nghị quyết số 04/NQ-HĐND ngày 29/3/2024 của Hội đồng nhân dân huyện Hoài Đức về việc phê duyệt chủ trương đầu tư, điều chỉnh chủ trương đầu tư một số dự án đầu tư công của huyện Hoài Đức (phụ lục số 13).  Thời gian thực hiện dự án 2024-2026</t>
  </si>
  <si>
    <t>Cải tạo, mở rộng trường THPT Hoài Đức A</t>
  </si>
  <si>
    <t>Nghị quyết số 18/NQ-HĐND ngày 31/10/2022 của Hội đồng nhân dân huyện Hoài Đức về việc phê duyệt chủ trương đầu tư các dự án ĐTXD trên địa bàn huyện Hoài Đức. Văn bản số 684/UBND-TMB-PAKT ngày 10/4/2023 của UBND huyện vv chấp thuận bản vẽ tổng mặt bằng và phương án kiến trúc tỷ lệ 1/500. Quyết định số 12755/QĐ-UBND ngày 16/10/2023 của UBND huyện Hoài Đức vv phê duyệt dự án. Thời gian thực hiện dự án: 2023-2026</t>
  </si>
  <si>
    <t>x</t>
  </si>
  <si>
    <t>BS VB cam kết nguồn vốn thực hiện</t>
  </si>
  <si>
    <t>QĐ 436</t>
  </si>
  <si>
    <t>Đã bàn giao mốc giới, đã phê duyệt bản đồ GPMB. UBND huyện đã ban hành TBTHĐ 27/27 hộ. 
15 hộ đã niêm yết dự thảo phương án (0,26ha) chưa trình UBND huyện phê duyệt do chưa có chính sách của TP
12 hộ: UBND xã Kim Chung đang XNNGĐ
Đang thu hồi đất</t>
  </si>
  <si>
    <t>Xây dựng trường tiểu học La Phù 2</t>
  </si>
  <si>
    <t>La Phù</t>
  </si>
  <si>
    <t>Nghị quyết số 26/NQ-HĐND ngày 23/7/2021 của Hội đồng nhân dân huyện Hoài Đức về việc phê duyệt chủ trương đầu tư và điều chỉnh chủ trương đầu tư các dự án ĐTXD trên địa bàn huyện Hoài Đức; Văn bản số 2833/UBND-TMB-PAKT ngày 02/12/2022 của UBND huyện vv chấp thuận bản vẽ tổng mặt bằng và phương án kiến trúc tỷ lệ 1/500. Thời gian thực hiện dự án 2022-2025</t>
  </si>
  <si>
    <t>NQ 05</t>
  </si>
  <si>
    <t>QĐ 1988</t>
  </si>
  <si>
    <t>Chưa bàn giao mốc giới
Chưa phê duyệt dự án</t>
  </si>
  <si>
    <t>Hạ tầng kỹ thuật khu đất dịch vụ xã Vân Côn</t>
  </si>
  <si>
    <t>Trung tâm phát triển quỹ đất huyện Hoài Đức</t>
  </si>
  <si>
    <t>Vân Côn</t>
  </si>
  <si>
    <t>Nghị quyết số 11/NQ-HĐND ngày 23/6/2022 của HĐND huyện Hoài Đức về phê duyệt chủ trương đầu tư và điều chỉnh chủ trương đầu tư các dự án đầu tư công trên địa bàn huyện Hoài Đức. Thời gian thực hiện dự án 2022-2024</t>
  </si>
  <si>
    <t>Bỏ do nằm trong vùng phân lũ</t>
  </si>
  <si>
    <t>Đưa ra khỏi KHSDĐ do nằm trong vùng phân lũ</t>
  </si>
  <si>
    <t>Chuyển tiếp sang KHSDĐ 2025</t>
  </si>
  <si>
    <t>Nâng cấp, mở rộng đường ĐH-04 đoạn từ kênh Đan Hoài đến đường Vành đai IV</t>
  </si>
  <si>
    <t>Nghị quyết số 26/NQ-HĐND ngày 15/12/2022 của Hội đồng nhân dân huyện Hoài Đức về việc phê duyệt chủ trương đầu tư, điều chỉnh chủ trương đầu tư một số dự án đầu tư công của huyện Hoài Đức; Quyết định số 6588/QĐ-UBND ngày 08/10/2022 của UBND huyện Hoài Đức về việc phê duyệt chỉ giới đường đỏ.
 Thời gian thực hiện dự án 2022-2024</t>
  </si>
  <si>
    <t>Đề nghị đẩy nhanh tiến độ</t>
  </si>
  <si>
    <t>Đề nghị gia hạn thời gian thực hiện dự án</t>
  </si>
  <si>
    <t>Vườn hoa, cây xanh, bãi đỗ xe và các HMPT khu di tích Quán Giá xã Yên Sở</t>
  </si>
  <si>
    <t xml:space="preserve">Yên Sở </t>
  </si>
  <si>
    <t>Nghị quyết số 26/NQ-HĐND ngày 23/7/2021 của Hội đồng nhân dân huyện Hoài Đức về việc phê duyệt chủ trương đầu tư và điều chỉnh chủ trương đầu tư các dự án ĐTXD trên địa bàn huyện Hoài Đức; Thời gian thực hiện dự án 2021-2025</t>
  </si>
  <si>
    <t>Chưa bàn giao mốc giới
Chưa phê duyệt dự án
Đang trình quy hoạch tổng mặt bằng</t>
  </si>
  <si>
    <t>NQ 28 ngày 8/12/2022</t>
  </si>
  <si>
    <t>Xây dựng đường từ ĐT422 đến đường Kim Chung - Di Trạch</t>
  </si>
  <si>
    <t>Quyết định số 14033/QĐ-UBND ngày 16/12/2023 của UBND huyện Hoài Đức về việc phê duyệt dự án: Xây dựng đường từ ĐT422 đến đường Kim Chung - Di Trạch. Thời gian thực hiện dự án 2023 - 2025</t>
  </si>
  <si>
    <t>Chưa bàn giao mốc giới
Đã có Quyết định phê duyệt dự án</t>
  </si>
  <si>
    <t>Nâng cấp, mở rộng đường giao thông từ đường trục chính xã Vân Côn đến đường ĐH-04</t>
  </si>
  <si>
    <t>Quyết định số 12748/QĐ-UBND ngày 16/10/2023 của UBND huyện Hoài Đức về việc phê duyệt dự án. Thời gian thực hiện dự án 2022 - 2024</t>
  </si>
  <si>
    <t>Đường giao thông kết nối từ Đại lộ Thăng Long đến TL423 tại thôn Phương Quan, xã Vân Côn</t>
  </si>
  <si>
    <t>Quyết định số 12747/QĐ-UBND ngày 16/10/2023 của UBND huyện Hoài Đức về việc phê duyệt dự án. Thời gian thực hiện dự án 2023 - 2025</t>
  </si>
  <si>
    <t>Đường giao thông liên xã từ Đông La đến La Phù</t>
  </si>
  <si>
    <t>Đông La, La Phù</t>
  </si>
  <si>
    <t>Nghị quyết số 26/NQ-HĐND ngày 15/12/2022  của HĐND huyện Hoài Đức về việc phê duyệt chủ trương đầu tư, điều chỉnh chủ trương đầu tư một số dự án đầu tư công của huyện Hoài Đức (phụ lục số 07); Quyết định số 1882/QĐ-UBND ngày 09/5/2024 của UBND huyện Hoài Đức về việc phê duyệt phương án và vị trí công trình xây dựng tuyến đường quy hoạch từ Đông La đến La Phù, tỷ lệ 1/500 tại huyện Hoài Đức, thành phố Hà Nội. Thời gian thực hiện dự án 2023-2025</t>
  </si>
  <si>
    <t>QĐ 5656</t>
  </si>
  <si>
    <t>Chuyển tiếp sang KHSDĐ năm 2025</t>
  </si>
  <si>
    <t>Tuyến đường dọc kênh Đan Hoài phía bờ trái (đoạn từ cầu Phương Viên đến đường gom Đại Lộ Thăng Long</t>
  </si>
  <si>
    <t>Song Phương</t>
  </si>
  <si>
    <t>Quyết định số 3172/QĐ-UBND ngày 09/6/2023 của UBND thành phố Hà Nội về việc phê duyệt chỉ giới đường đỏ Tuyến đường dọc kênh Đan Hoài phía bờ trái (đoạn từ cầu Phương Viên đến đường gom Đại Lộ Thăng Long), tỷ lệ 1/500; Quyết định số 2398/QĐ-UBND ngày 12/6/2024 của UBND  huyện Hoài Đức về việc phê duyệt dự án. Thời gian thực hiện dự án 2023 - 2026</t>
  </si>
  <si>
    <t>Đăng ký mới</t>
  </si>
  <si>
    <t>Đường Vành đai 3.5 đoạn từ cầu Thượng Cát đến Quốc lộ 32</t>
  </si>
  <si>
    <t>Ban QLDA ĐTXD CTGT TP Hà Nội</t>
  </si>
  <si>
    <t>Quyết dịnh số 996/QĐ-UBND ngày 22/2/2024 của UBND Thành phố Hà Nội về việc phê duyệt dự án. Thời gian thực hiện dự án 2023-2026</t>
  </si>
  <si>
    <t>Đang thu hồi đất</t>
  </si>
  <si>
    <t>Xây dựng đường giao thông từ đường TL423 đi qua dự án xây dựng Trung đoàn 692 đến Chùa Thông xã An Thượng</t>
  </si>
  <si>
    <t>An Thượng</t>
  </si>
  <si>
    <t>Quyết định số 4533/QĐ-UBND ngày 29/8/2024 của UBND thành phố Hà Nội về việc phê duyệt dự án. Thời gian thực hiện dự án 2023 - 2026</t>
  </si>
  <si>
    <t>Chưa bàn giao mốc giới
Đang quy chủ, đã có chỉ giới đường đỏ, Quyết định phê duyệt dự án</t>
  </si>
  <si>
    <t>Dự án đầu tư xây dựng công trình Cầu Tân Phú bắc qua sông Đáy</t>
  </si>
  <si>
    <t>Ban QLDA ĐTXD công trình GT TP Hà Nội</t>
  </si>
  <si>
    <t>Nghị quyết số 14/NQ-HĐND ngày 06/7/2022 của HĐND Thành phố chấp thuận chủ trương đầu tư
Quyết định số 3946/QĐ-UBND ngày 07/8/2023 về việc phê duyệt điều chỉnh chỉ giới đường đỏ, tỷ lệ 1/500
Quyết định số 5876/QĐ-SGTVT ngày 23/11/2023 của Sở GTVT về việc phê duyệt dự án đầu tư; Tiến độ từ năm 2023 đến năm 2025</t>
  </si>
  <si>
    <t>Đã trình ĐC QHSDĐ</t>
  </si>
  <si>
    <t>Đang hoàn thiện bản đồ GPMB</t>
  </si>
  <si>
    <t>Xây dựng chợ dân sinh xã Minh Khai</t>
  </si>
  <si>
    <t>Quyết định số 2244/QĐ-UBND ngày 31/5/2024 của UBND huyện Hoài Đức về việc phê duyệt dự án. Thời gian thực hiện dự án 2023 - 2025</t>
  </si>
  <si>
    <t>QĐ 3871; QĐ 5656</t>
  </si>
  <si>
    <t>Đã bàn giao mốc giới tháng 8/2024, đang thực hiện quy chủ sử dụng đất
Đang lập bản đồ GPMB
Quyết định phê duyệt dự án 0,38 ha (0,32 ha)</t>
  </si>
  <si>
    <t>Dự án khu cây xanh TDTT thôn Dậu, xã Di Trạch</t>
  </si>
  <si>
    <t>UBND xã Di Trạch</t>
  </si>
  <si>
    <t>Di Trạch</t>
  </si>
  <si>
    <t>Nghị quyết 12/NQ-HĐND ngày 27/6/2023 của HĐND huyện Hoài Đức về việc phê duyệt chủ trương và điều chỉnh chủ trương đầu tư; Thời gian thực hiện dự án năm 2023-2025.</t>
  </si>
  <si>
    <t>Chưa thực hiện</t>
  </si>
  <si>
    <t>Xây dựng nhà văn hóa thôn 5 xã Cát Quế</t>
  </si>
  <si>
    <t>UBND xã Cát Quế</t>
  </si>
  <si>
    <t>Cát Quế</t>
  </si>
  <si>
    <t>Nghị quyết số 11/NQ-HĐND ngày 23/6/2022 của Hội đồng nhân dân huyện Hoài Đức phê duyệt chủ trương đầu tư các dự án ĐTXD trên địa bàn huyện Hoài Đức (Phụ lục 14). Thời gian thực hiện 2023-2025</t>
  </si>
  <si>
    <t>Đang trình quy hoạch tổng mặt bằng</t>
  </si>
  <si>
    <t>Tu bổ, tôn tạo di tích Chùa Lại Yên (Nhạ Phúc Tự) tại xã Lại Yên</t>
  </si>
  <si>
    <t>Lại Yên</t>
  </si>
  <si>
    <t>Quyết định số 13006/QĐ-UBND ngày 31/10/2023 của UBND huyện Hoài Đức về việc phê duyệt dự án. Thời gian thực hiện dự án từ 2023 - 2026</t>
  </si>
  <si>
    <t>Đã bàn giao mốc giới tháng 5/2024, đang thực hiện quy chủ sử dụng đất, đang lập bản đồ GPMB
Chưa bố trí được vị trí Tái định cư</t>
  </si>
  <si>
    <t>Di dời, tu bổ, tôn tạo di tích Miếu Lại Dụ, xã An Thượng</t>
  </si>
  <si>
    <t>chưa thấy</t>
  </si>
  <si>
    <t>Xem lại diện tích 0,07 ha</t>
  </si>
  <si>
    <t>Điểm trung chuyển rác thải xã Yên Sở</t>
  </si>
  <si>
    <t>UBND xã Yên Sở</t>
  </si>
  <si>
    <t>Yên Sở</t>
  </si>
  <si>
    <t>Quyết định số 6870/QĐ-UBND ngày 20/10/2022 của UBND huyện Hoài Đức về việc phê duyệt báo cáo kinh tế kỹ thuật dự án. Thời gian thực hiện dự án 2022-2024</t>
  </si>
  <si>
    <t>Hủy bỏ</t>
  </si>
  <si>
    <t>QĐ 607</t>
  </si>
  <si>
    <t>QĐ 436; QĐ 3871 hủy bỏ</t>
  </si>
  <si>
    <t>2023; 2024</t>
  </si>
  <si>
    <t>KHSDĐ đã bỏ</t>
  </si>
  <si>
    <t>Đưa ra khỏi KHSDĐ do vướng Luật đê điều</t>
  </si>
  <si>
    <t>Xem lại và đưa vào</t>
  </si>
  <si>
    <t>Xây dựng HTKT và nhà văn hóa trung tâm xã Kim Chung</t>
  </si>
  <si>
    <t>Quyết định số 3044/QĐ-UBND ngày 28/5/2020 của UBND huyện Hoài Đức về việc phê duyệt dự án đầu tư xây dựng; Quyết định số 13853/QĐ-UBND- ngày 12/12/2023 của UBND huyện Hoài Đức về việc điều chỉnh thời gian tthực hiện dự án. Thời gian thực hiện dự án 2019-2025</t>
  </si>
  <si>
    <t>NQ 21</t>
  </si>
  <si>
    <t>QĐ 1420</t>
  </si>
  <si>
    <t>QĐ số 188/QĐ-UBND</t>
  </si>
  <si>
    <t>NQ 35</t>
  </si>
  <si>
    <t>Biểu 1A</t>
  </si>
  <si>
    <t>Thiếu kinh phí</t>
  </si>
  <si>
    <t>- Đã cắm mốc
- Đã phê duyệt
- còn t.g
- chưa có tiền</t>
  </si>
  <si>
    <r>
      <t>Còn 19 hộ đất nông nghiệp (1500m</t>
    </r>
    <r>
      <rPr>
        <vertAlign val="superscript"/>
        <sz val="13"/>
        <rFont val="Times New Roman"/>
        <family val="1"/>
      </rPr>
      <t>2</t>
    </r>
    <r>
      <rPr>
        <sz val="13"/>
        <rFont val="Times New Roman"/>
        <family val="1"/>
      </rPr>
      <t>), đã ban hành TBTHĐ năm 2021-2022. Cần họp dân,  ban hành mới TBTHĐ để tiếp tục triển khai
Diện tích đất công đang rà soát</t>
    </r>
  </si>
  <si>
    <t>2021; 2022; 2023; 2024</t>
  </si>
  <si>
    <t>Xây dựng nút giao khác mức giữa đường Vành đai 3.5 với Đại lộ Thăng Long huyện Hoài Đức</t>
  </si>
  <si>
    <t>Ban QLDA đầu tư xây dựng công trình dân dụng TP Hà Nội</t>
  </si>
  <si>
    <t>An Khánh</t>
  </si>
  <si>
    <t>Quyết định số 2670/QĐ-UBND ngày 18/6/2021 của UBND Thành phố về việc cho phép thực hiện nhiệm vụ CBĐT một số tuyến đường khung, công trình quan trọng trên địa bàn thành phố Hà Nội giai đoạn 2021-2025. Thời gian thực hiện dự án 2022-2025
Quyết định số 4563/QĐ-UBND ngày 19/11/2022 của UBND Thành phố phê duyệt phê duyệt dự án đầu tư; Tiến độ thực hiện dự án từ năm 2022 đến năm 2026</t>
  </si>
  <si>
    <t>Đang thực hiện thu hồi đất</t>
  </si>
  <si>
    <t>Xây dựng, mở rộng trường tiểu học An Thượng B</t>
  </si>
  <si>
    <t>Quyết định số 5451/QĐ- UBND ngày 31/10/2019 của UBND huyện Hoài Đức về việc phê duyệt dự án đầu tư; Quyết định số 13852/QĐ-UBND ngày 12/12/2023 về việc điều chỉnh thời gian thực hiện dự án. Thời gian thực hiện dự án 2019 - 2024</t>
  </si>
  <si>
    <t>Vướng 2 hộ không có chỗ ở</t>
  </si>
  <si>
    <t>- Đã cắm mốc
- Đã phê duyệt
- còn t.g
- Vướng 2 hộ ko còn chỗ ở nào khác</t>
  </si>
  <si>
    <t>01 hộ có nhà trên đất nông nghiệp, không có chỗ ở nào khác trên địa bàn xã An Thượng</t>
  </si>
  <si>
    <t>Đề nghị gia hạn tiến độ thực hiện dự án</t>
  </si>
  <si>
    <t>Cải tạo, mở rộng Trường THCS Cát Quế A</t>
  </si>
  <si>
    <t>Quyết định số 5054/QĐ-UBND ngày 21/9/2021 của UBND huyện Hoài Đức về việc phê duyệt dự án. Quyết định số 13951/QĐ-UBND ngày 14/12/2023 của UBND huyện Hoài Đức về việc phê duyệt điều chỉnh thời gian thực hiện dự án. Thời gian thực hiện dự án đến hết 2024</t>
  </si>
  <si>
    <t>1B</t>
  </si>
  <si>
    <t>Vướng 2 hộ cần Tái định cư và đất công</t>
  </si>
  <si>
    <t>- đã cắm mốc
- đã phê du
còn t.g
còn vướng 2 hộ</t>
  </si>
  <si>
    <t>03 trường hợp, 01 hộ không nhận tiền, đã có QĐ cưỡng chế thu hồi đất, chưa thực hiện cưỡng chế
Diện tích đất công đang rà soát</t>
  </si>
  <si>
    <t>Đề nghị hoàn thiện hồ sơ chuyển mục đích sử dụng đất 2024</t>
  </si>
  <si>
    <t xml:space="preserve">Trường mầm non Di Trạch 2 </t>
  </si>
  <si>
    <t>Quyết định số 6268/QĐ - UBND ngày 29/10/2018 của UBND huyện Hoài Đức về phê duyệt dự án; Quyết định số 13868/QĐ-UBND ngày 13/12/2023 của UBND huyện Hoài Đức về việc điều chỉnh thời gian thực hiện dự án. Thời gian thực hiện dự án 2018-2024</t>
  </si>
  <si>
    <t>Quá 2 năm</t>
  </si>
  <si>
    <t>Một số hộ không đồng thuận về…</t>
  </si>
  <si>
    <t>-Đã cắm mốc
- đã phê duyệt
- bổ sung VB gia hạn t.g
- vướng mắc 1 số hộ dân ko đồng thuận</t>
  </si>
  <si>
    <t>Một số hộ dân không đồng thuận với chính sách nên không phối hợp thực hiện</t>
  </si>
  <si>
    <t>Bổ sung cam kết thu hồi đất. Đưa ra khỏi KHSDĐ 2024</t>
  </si>
  <si>
    <t>Nâng cấp, mở rộng trường Tiểu học Song Phương</t>
  </si>
  <si>
    <t>Quyết định số 9485/QĐ-UBND ngày 09/12/2020 của UBND huyện Hoài Đức về việc phê duyệt dự án đầu tư xây dựng công trình. Quyết định số 13860/QĐ-UBND ngày 13/12/2023 của UBND huyện Hoài Đức về việc phê duyệt điều chỉnh thời gian thực hiện. Thời gian thực hiện dự án đến hết 2025</t>
  </si>
  <si>
    <t>Biểu 2A</t>
  </si>
  <si>
    <t>NQ24</t>
  </si>
  <si>
    <t>QĐ 4537</t>
  </si>
  <si>
    <t xml:space="preserve">- Bàn giao mốc
- còn t.g
- chưa có tiền </t>
  </si>
  <si>
    <t>Còn đất NN có công trình vi phạm trên đất, các hộ dân ko có chỗ ở nào khác</t>
  </si>
  <si>
    <t>2022; 2023; 2024</t>
  </si>
  <si>
    <t>NQ 28 (ngày 8/12/2022)</t>
  </si>
  <si>
    <t>Xây mới trường mầm non An Khánh 3</t>
  </si>
  <si>
    <t>Quyết định số 13007/QĐ-UBND ngày 31/10/2023 của UBND huyện Hoài Đức về việc phê duyệt dự án. Thời gian thực hiện dự án từ 2023 - 2026</t>
  </si>
  <si>
    <t>- Chưa có  gì, đề xuất bỏ</t>
  </si>
  <si>
    <t>Đã bàn giao mốc giới, đã phê duyệt bản đồ GPMB. UBND huyện đã ban hành TBTHĐ, đã niêm yết dự thảo phương án đối với 0,8 ha đất nông nghiệp. Chưa trình UBND huyện phê duyệt phương án do chưa có chính sách của TP
Dự kiến cuối năm 2024 thu hồi xong</t>
  </si>
  <si>
    <t>Đưa ra khỏi kế hoạch do dự án đã 2 năm chưa thu hồi đất, chưa chuyển mục đích sử dụng đất</t>
  </si>
  <si>
    <t>NQ 28 (8/12/2024)</t>
  </si>
  <si>
    <t>Xây dựng trường THCS Di Trạch</t>
  </si>
  <si>
    <t>Quyết định số 12495/QĐ-UBND ngày 10/10/2023 của UBND huyện Hoài Đức về phê duyệt dự án. Thời gian thực hiện dự án từ 2022 - 2025</t>
  </si>
  <si>
    <t>Chưa duyệt dự án, chưa có gì</t>
  </si>
  <si>
    <t>QĐ 436; QĐ 1988</t>
  </si>
  <si>
    <t>Đã bàn giao mốc giới tháng 5/2024, đang thực hiện quy chủ sử dụng đất, đang lập bản đồ GPMB</t>
  </si>
  <si>
    <t>Bổ sung cam kết thu hồi đất trong 2024</t>
  </si>
  <si>
    <t>Xây dựng HTKT khu đất dịch vụ xã Di Trạch - vị trí X5</t>
  </si>
  <si>
    <t>Quyết định số 3940/QĐ-UBND ngày 08/6/2017 của UBND huyện Hoài Đức về việc phê duyệt quy hoạch tổng mặt bằng Dự án; Quyết định số 14251/QĐ-UBND ngày 29/12/2022 của UBND huyện Hoài Đức về việc điều chỉnh dự án. Thời gian thực hiện dự án 2023-2024</t>
  </si>
  <si>
    <t xml:space="preserve">- Đã cắm mốc
- Đã phê duyệt QH
- CT
</t>
  </si>
  <si>
    <t>Đang thực hiện GPMB.
Các hộ dân không đồng ý giá đền bù nên không nhận tiền</t>
  </si>
  <si>
    <t>Xây dựng HTKT khu đất dịch vụ xã Di Trạch - vị trí X6</t>
  </si>
  <si>
    <t>Quyết định 2383/QĐ-UBND ngày 09/5/2018 của UBND huyện về việc phê duyệt BC KTKT khu X6; Quyết định số 14250/QĐ-UBND ngày 29/12/2022 của UBND huyện Hoài Đức về việc điều chỉnh dự án. Thời gian thực hiện dự án 2023-2024</t>
  </si>
  <si>
    <t>- Đã cắm mốc
- Đã phê duyệt QH
- CT</t>
  </si>
  <si>
    <t>Xây dựng HTKT khu đất dịch vụ xã Vân Canh (vị trí X3 khu đồng Nhĩ, cầu Nổi thôn Kim Hoàng)</t>
  </si>
  <si>
    <t>Vân Canh</t>
  </si>
  <si>
    <t>Quyết định 8813/QĐ-UBND ngày 03/12/2020 của UBND huyện Hoài Đức về việc phê duyệt dự án. Quyết định 14300/QĐ-UBND ngày 28/12/2023 của UBND huyện Hoài Đức về việc điều chỉnh thời gian thực hiện. Thời gian thực hiện dự án đến hết năm 2025</t>
  </si>
  <si>
    <t>Liên quan đến trạm trộn bê tông và thiếu kinh phí</t>
  </si>
  <si>
    <t>Đã cắm mốc giới, thu hồi 2,30 ha</t>
  </si>
  <si>
    <t>x đã sửa lại RG</t>
  </si>
  <si>
    <t>Đã thu hồi 0,11 ha</t>
  </si>
  <si>
    <t>Tuyến đường nối QL32-thôn Lai Xá đến khu đấu giá QSD đất (khớp nối đường Hoàng Quốc Việt kéo dài theo quy hoạch)</t>
  </si>
  <si>
    <t>Quyết định số 8237/QĐ-UBND ngày 31/10/2016 của UBND huyện Hoài Đức về việc phê duyệt dự án; Quyết định số 14805/QĐ-UBND ngày 30/12/2022 vv điều chỉnh thời gian thực hiện dự án. Thời gian thực hiện dự án 2023-2024</t>
  </si>
  <si>
    <t>- Đã cắm mốc
- Đã có QQĐ phê duyệt
- bs thời gian
- còn 0.4 ha</t>
  </si>
  <si>
    <t>Đang thực hiện GPMB.
Còn lại đất công và 0,05 ha đất của dân</t>
  </si>
  <si>
    <t>Đường Vành Đai 3.5 (Giai đoạn II)</t>
  </si>
  <si>
    <t>An Khánh, Vân Canh, Di Trạch, Kim Chung</t>
  </si>
  <si>
    <t>Quyết định số 7586/QĐ-UBND ngày 31/10/2017 của UBND thành phố Hà Nội về việc phê duyệt Dự án. Quyết định số 7105/QĐ-UBND ngày 16/12/2019 của UBND TP Hà Nội về việc phê duyệt điều chỉnh dự án; Quyết định số 2452/QĐ-UBND ngày 26/4/2023 của UBND TP Hà Nội về việc điều chỉnh thời gian thực hiện dự án. Thời gian thực hiện dự án đến hết 2024</t>
  </si>
  <si>
    <t>Liên quan đến Di chỉ Vườn Chuối</t>
  </si>
  <si>
    <t>- Đã cắm mốc
- Đã có QĐ
- Bs gia hạn t.g
- còn 0.36, vướng mắc khu vườn chuối</t>
  </si>
  <si>
    <t>Đang thực hiện GPMB, còn diện tích di chỉ Vườn chuối chưa thực hiện</t>
  </si>
  <si>
    <t>Đường từ QL32 qua khu đô thị Cienco 5 khớp nối đường HQV kéo dài</t>
  </si>
  <si>
    <t>TT Trạm Trôi</t>
  </si>
  <si>
    <t>Quyết định số 5397/QĐ-UBND ngày 30/10/2019 của UBND huyện Hoài Đức về việc phê duyệt dự án Đầu tư xây dựng. Quyết định số 13949/QĐ-UBND ngày 14/12/2023 của UBND huyện về việc điều chỉnh thời gian thực hiện dự án. Thời gian thực hiện dự án đến hết 2024</t>
  </si>
  <si>
    <t>- đã cắm mố
- Đã duyệt dự án
- bổ sung Vb gia hạn t.g
- Đã có thông báo, chưa thu hồi đất</t>
  </si>
  <si>
    <t>Đã ban hành QĐ thu hồi đất, QĐ phê duyệt phương án 08/8 hộ. Có 04 hộ nhận tiền, diện tích 839m2. 
Còn lại đất công, đất của Công ty CPPT đô thị Từ Liêm và 199 m2 đất quốc phòng đã ban hành TBTHĐ, chưa thực hiện</t>
  </si>
  <si>
    <t>Đường Vành Đai 3.5 giai đoạn 1</t>
  </si>
  <si>
    <t>Vân Canh, Di Trạch</t>
  </si>
  <si>
    <t>Quyết định số 5795/QĐ-UBND ngày 30/10/2015 của UBND Thành phố Hà Nội về việc phê duyệt dự án đầu tư xây dựng công trình đường 3.5; Quyết định số 3249/QĐ-UBND ngày 16/6/2023 của UBND TP về việc điều chỉnh thời gian thực hiện dự án. Thời gian thực hiện dự án đến hết 2024</t>
  </si>
  <si>
    <t>- Đã cắm mốc
- Đã duyệt da
- bổ sung VB gia hạn t.g
- ko đc m nào do chỗ nhà bà Hựu ( về ktra lại dt)</t>
  </si>
  <si>
    <t>Do vướng mắc đất công (0,64 ha) + bà Hựu</t>
  </si>
  <si>
    <t>Đường trục chính xã Kim Chung</t>
  </si>
  <si>
    <t>Quyết định số 6378/QĐ - UBND ngày 30/10/2018 của UBND huyện Hoài Đức về phê duyệt dự án đầu tư xây dựng; Quyết định số 3452/QĐ-UBND ngà 13/8/2019 của UBND huyện Hoài Đức về việc điều chỉnh dự án đầu tư; Quyết định số 14559/QĐ-UBND ngày 30/12/2022 về việc điều chỉnh thời gian thực hiện dự án. Thời gian thực hiện dự án 2020-2025</t>
  </si>
  <si>
    <t>Vướng diện tích đất ở do chưa có Tái định cư và chưa có giá đất</t>
  </si>
  <si>
    <t>- Đã cắm mốc
- Đã phê duyệt DA
Bổ sung văn bản gia hạn T.g
- ko thêm đc m nào,  ko có quỹ đất tĐC, ko có giá</t>
  </si>
  <si>
    <r>
      <t>Còn khoảng 1200m</t>
    </r>
    <r>
      <rPr>
        <vertAlign val="superscript"/>
        <sz val="13"/>
        <rFont val="Times New Roman"/>
        <family val="1"/>
      </rPr>
      <t>2</t>
    </r>
    <r>
      <rPr>
        <sz val="13"/>
        <rFont val="Times New Roman"/>
        <family val="1"/>
      </rPr>
      <t xml:space="preserve"> đất ở của 40 hộ, chưa bố trí vị trí TĐC nên chưa thực hiện
Diện tích đất công đang rà soát</t>
    </r>
  </si>
  <si>
    <t>Tuyến đường ĐH02 huyện Hoài Đức</t>
  </si>
  <si>
    <t>Đức Thượng, Đức Giang, TT Trạm Trôi</t>
  </si>
  <si>
    <t>Quyết định số 5344/QĐ-UBND ngày 30/10/2019 của UBND huyện Hoài Đức về việc phê duyệ dự án đầu tư; Quyết định số 473/QĐ-UBND ngày 24/01/2024 của UBND Thành phố Hà Nội về việc phê duyệt điều chỉnh thời gian thực hiện dự án. Thời gian thực hiện dự án đến hết 2025</t>
  </si>
  <si>
    <t>Đất quân sự, đất công và đất nông nghiệp của các hộ có công trình trên đất</t>
  </si>
  <si>
    <t>- Đã cắm mốc
- Đã phê duyệt DA
- còn t.g
- còn 0.8 ha, vướng đất công an, quân đội, các hộ vi phạm đất lúa</t>
  </si>
  <si>
    <r>
      <t>17 hộ có công trình, nhà ở trên đất nông nghiệp, chưa bố trí TĐC nên chưa thực hiện
122m</t>
    </r>
    <r>
      <rPr>
        <vertAlign val="superscript"/>
        <sz val="13"/>
        <rFont val="Times New Roman"/>
        <family val="1"/>
      </rPr>
      <t>2</t>
    </r>
    <r>
      <rPr>
        <sz val="13"/>
        <rFont val="Times New Roman"/>
        <family val="1"/>
      </rPr>
      <t xml:space="preserve"> đất quốc phòng đã ban hành TBTHĐ
Diện tích đất công đang rà soát</t>
    </r>
  </si>
  <si>
    <t>Tuyến đường liên khu vực 8 (Từ tỉnh lộ 423 đến Đại lộ Thăng Long)</t>
  </si>
  <si>
    <t>An Thượng, An Khánh</t>
  </si>
  <si>
    <t>Quyết định số 5388/QĐ-UBND ngày 30/10/2019 của UBND huyện Hoài Đức về việc phê duyệt dự án đầu tư; Quyết định số 601/QĐ-UBND ngày 30/1/2024 của UBND thành phố Hà Nội về việc phê duyệt điều chỉnh thời gian thực hiện dự án. Thời gian thực hiện dự án đến hết 2025</t>
  </si>
  <si>
    <t>Còn 16 hộ đất ở liên quan đến Tái định cư, giá và nguồn gốc đất</t>
  </si>
  <si>
    <t>- đã cắm mốc
- đã có qđ phê duyệt da
- còn t.g
- không đc m nào</t>
  </si>
  <si>
    <t>Còn 16 hộ đất ở xã An Thượng, chưa bố trí vị trí TĐC nên chưa thực hiện và đất công chưa trình thu hồi đất</t>
  </si>
  <si>
    <t>Tuyến đường liên khu vực 1 - từ Đức Thượng đến Song Phương</t>
  </si>
  <si>
    <t>Song Phương, Tiền Yên, Đắc Sở, Yên Sở, Cát Quế, Dương Liễu, Minh Khai, Đức Thượng</t>
  </si>
  <si>
    <t xml:space="preserve">Quyết định số 5352/QĐ-UBND ngày 30/10/2019 của UBND huyện Hoài Đức về việc phê duyệt dự án đầu tư; Quyết định số 472/QĐ-UBND ngày 24/01/2024 của UBND Thành phố Hà Nội về việc điều chỉnh thời gian thực hiện dự án. Thời gian thực hiện dự án đến hết 2025
</t>
  </si>
  <si>
    <t>Đất quốc phòng, đất ở, đất nông nghiệp vi phạm trên địa bàn xã Đức Thượng</t>
  </si>
  <si>
    <t>-  còn vướng mắc trên địa bàn Đức Thượng</t>
  </si>
  <si>
    <t>Còn 28 hộ đất ở xã Đức Thượng, chưa bố trí vị trí TĐC nên chưa thực hiện; diện tích đất nông nghiệp và đất công đang rà soát thực hiện.
01 ha đất quốc phòng, UBND huyện đã báo cáo thành phố</t>
  </si>
  <si>
    <t>Đường liên xã Đức Giang - Đức Thượng</t>
  </si>
  <si>
    <t>Đức Giang - Đức Thượng</t>
  </si>
  <si>
    <t>Quyết định số 6208/QĐ-UBND ngày 26/10/2018 của UBND huyện Hoài Đức về việc phê duyệt dự Án; Quyết định số 14786/QĐ-UBND ngày 30/12/2022 của UBND huyện Hoài Đức về việc điều chỉnh thời gian thực hiện dự án. Thời gian thực hiện dự án 2023-2024</t>
  </si>
  <si>
    <t>Đất ở của 1 số hộ dân</t>
  </si>
  <si>
    <t>Đã cắm mốc giới</t>
  </si>
  <si>
    <t>Đang điều chỉnh Thông báo thu hồi đất và bản đồ giải phóng mặt bằng. Đã thu hồi 0,05 ha, đã bố trí vốn thực hiện dự án</t>
  </si>
  <si>
    <t>Đường nối từ QL32 tới khu đấu giá QSD đất xã Đức Thượng</t>
  </si>
  <si>
    <t>Đức Thượng</t>
  </si>
  <si>
    <t>Quyết định số 3390/QĐ-UBND ngày 28/5/2020 của UBND huyện Hoài Đức về việc phê duyệt Dự án đầu tư xây dựng;  Quyết định số 14779/QĐ-UBND ngày 30/12/2022 của UBND huyện Hoài Đức về việc điều chỉnh thời gian thực hiện dự án. Thời gian thực hiện 2023-2024</t>
  </si>
  <si>
    <t>Đã thu hồi 1,035 ha. Đang điều chỉnh bản đồ GPMB</t>
  </si>
  <si>
    <t>Tuyến đường Lại Yên - Vân Canh (Từ liên khu vực 2 đến đường vành đai 3.5) huyện Hoài Đức</t>
  </si>
  <si>
    <t>Lại Yên, Vân Canh, Song Phương</t>
  </si>
  <si>
    <t>Quyết định số 4758/QĐ-UBND ngày 18/8/2020 của UBND huyện Hoài Đức về việc phê duyệt thiết kế bản vẽ thi công và dự toán xây dựng công trình; Quyết định số 524/QĐ-UBND ngày 26/01/2024 của UBND Thành phố vv phê duyệt điều chỉnh thời gian thực hiện dự án. Thời gian thực hiện dự án đến hết 2024</t>
  </si>
  <si>
    <t>NQ 21 (11,6 ha)</t>
  </si>
  <si>
    <t>NQ 24 (13,53 ha)</t>
  </si>
  <si>
    <t>Còn đất công, đất quốc phòng, đất nghĩa trang và 9 hộ đất ở</t>
  </si>
  <si>
    <t>-  đã cắm môc
- còn đất nghĩa trang, quốc phòng, 9 hộ đất ở</t>
  </si>
  <si>
    <t>Đất nghĩa trang xã Vân Canh chưa di chuyển hết mộ
Đất quốc phòng: đã phê duyệt phương án, chưa bàn giao mặt bằng
09 hộ đất ở xã Lại Yên, diện tích nhỏ, đề xuất không thu hồi</t>
  </si>
  <si>
    <t>Đường bờ trái kênh Đan Hoài giai đoạn 2 (Đoạn từ cầu qua kênh Đan Hoài vào trường THCS Dương Liễu đến đường liên xã Minh Khai - Đức Thượng)</t>
  </si>
  <si>
    <t xml:space="preserve">Minh Khai, Dương Liễu </t>
  </si>
  <si>
    <t>Quyết định số 8618/QĐ-UBND ngày 30/11/2020 của UBND huyện về việc phê duyệt dự án ĐTXD; Quyết định số 13194/QĐ-UBND ngày 13/11/2023 của UBND huyện Hoài Đức về việc điều chỉnh thời gian thực hiện dự án. Thời gian thực hiện dự án 2019-2025</t>
  </si>
  <si>
    <t>Còn 6 hộ trong cụm công nghiệp và đất cụm công nghiệp</t>
  </si>
  <si>
    <t>- Còn đất của 6 hộ trong CCN và đất của CCN</t>
  </si>
  <si>
    <t>Còn đất Cụm CN Minh Dương, công ty Phú Điền và 06 hộ nằm trong cụm chưa thực hiện</t>
  </si>
  <si>
    <t>Đường liên khu vực 6 (từ đường liên khu vực 1 đến đường vành đai 3.5 huyện Hoài Đức)</t>
  </si>
  <si>
    <t>Yên Sở, Sơn Đồng, Kim Chung, Di Trạch, Vân Canh</t>
  </si>
  <si>
    <t>Quyết định 6060/QĐ-UBND ngày 15/11/2021 của UBND huyện Hoài Đức về việc phê duyệt dự án. Thời gian thực hiện dự án 2021-2025</t>
  </si>
  <si>
    <t>Biểu 2B</t>
  </si>
  <si>
    <t>Biểu 1B</t>
  </si>
  <si>
    <t>Còn đất quốc phòng, đất nghĩa trang và đất ở của xã Sơn Đồng, Di Trạch</t>
  </si>
  <si>
    <t>- Chuyển tiếp, còn xã Di Trạch, Sơn Đồng, liên quân đất QP, NT, ở
- Đã cắm mốc
- còn tg</t>
  </si>
  <si>
    <t>- Còn khoảng 01ha đất ở xã Sơn Đồng, chưa bố trí TĐC nên chưa thực hiện
- Đất quốc phòng (nhà máy A34) chưa đồng ý với phương án</t>
  </si>
  <si>
    <t>Nâng cấp, mở rộng tuyến đường từ đường TL 423 đi thôn Cù Sơn</t>
  </si>
  <si>
    <t>Quyết định số 5304/QĐ-UBND ngày 30/10/2019 của UBND huyện duyệt báo cáo KTKT; Nghị quyết 26/NQ-HĐND ngày 12/12/2020 của HĐND huyện về việc điều chỉnh thời gian thực hiện các dự án giai đoạn 2016-2020 sang giai đoạn 2021-2025; Quyết định số 13840/QĐ-UBND ngày 11/12/2023 của UBND huyện về việc điều chỉnh thời gian thực hiện dự án. Thời gian thực hiện dự án đến hết 2025</t>
  </si>
  <si>
    <t>QĐ số 188/QĐ-UBND; QĐ số 2649/QĐ-UBND</t>
  </si>
  <si>
    <t>NQ 15</t>
  </si>
  <si>
    <t>Mua bán trái thẩm quyền; có cong trình xây dựng vi phạm trên đất</t>
  </si>
  <si>
    <t>- Đã cắm mốc
- Đã có qđ DA
- bs văn bản gia hạn t.g. Qđ 1274 ngày 26/12/2022
- còn 0,04 ha chưa GPMB do có vi phạm</t>
  </si>
  <si>
    <t>Điều chỉnh lại BĐ GPMB, trình phê duyệt bổ sung thêm đất của các hộ (trước quy chủ là đất công)</t>
  </si>
  <si>
    <t>Đường ĐH 04 từ Đại Lộ Thăng Long đến đường tỉnh 423</t>
  </si>
  <si>
    <t>Vân Côn, An Thượng, Song Phương</t>
  </si>
  <si>
    <t>Quyết định số 6193/QĐ - UBND ngày 25/10/2018 của UBND huyện Hoài Đức về phê duyệt dự án; Nghị quyết 26/NQ-HĐND ngày 12/12/2020 của HĐND huyện về việc điều chỉnh thời gian thực hiện các dự án giai đoạn 2016-2020 sang giai đoạn 2021-2025; Quyết định số 14060/QĐ-UBND ngày 19/12/2023 của UBND huyện về việc điều chỉnh thời gian thực hiện dự án. Thời gian thực hiện dự án đến hết 2024</t>
  </si>
  <si>
    <t>Còn 3 hộ: 1 hộ Tái định cư; 1 hộ đất công giao trái thẩm quyền; 1 hộ ở địa phương khác</t>
  </si>
  <si>
    <t>-  còn 1 hộ do xã bán trái thẩm quyền, 1 hộ TĐc, 1 hộ ngoài xã
- bs gia hạn tg, 11276</t>
  </si>
  <si>
    <t>Còn 01 hộ thôn giao trái thẩm quyền (Trương Đình Huấn)</t>
  </si>
  <si>
    <t>Đầu tư xây dựng đường Vành đai 3.5 (đoạn từ Km0+000 đến Km0+600, huyện Hoài Đức</t>
  </si>
  <si>
    <t>Quyết định số 3068/QĐ-UBND ngày 26/8/2022 của UBND Thành phố Hà Nội về việc phê duyệt BC nghiên cứu khả thi Dự án ĐTXD đường Vành đai 3.5 (đoạn từ Km0+000 đến Km0+600, huyện Hoài Đức.  Thời gian thực hiện dự án 2022-2025</t>
  </si>
  <si>
    <t>-  có TB thu hồi đất, CT</t>
  </si>
  <si>
    <t>Đã thu hồi 2,3 ha đất công, còn lại đất cụm công nghiệp. Chưa phê duyệt phương án hỗ trợ di chuyển tài sản, ổn định sản xuất, chi phí đầu tư còn lại... (có 4/6 doanh nghiệp nhận tiền)</t>
  </si>
  <si>
    <t>Xây dựng Cầu 72-II</t>
  </si>
  <si>
    <t>Quyết định số 4995/QĐ-UBND ngày 04/10/2023 của UBND thành phố v/v phê duyệt dự án. Thời gian thực hiện dự án 2023-2025</t>
  </si>
  <si>
    <t>QĐ số 2649/QĐ-UBND</t>
  </si>
  <si>
    <t>Bổ sung cam kết thu hồi đất 2024</t>
  </si>
  <si>
    <t>Khu vườn hoa, sân chơi cổng Đình thôn Lai Xá</t>
  </si>
  <si>
    <t>Quyết định số 6000/QĐ-UBND ngày 12/11/2021 của UBND huyện về việc phê duyệt điều chỉnh BCKTKT.  Quyết định số 13948/QĐ-UBND ngày 14/12/2023 của UBND huyện về việc phê duyệt điều chỉnh thời gian thực hiện dự án. Thời gian thực hiện dự án đến hết 2024</t>
  </si>
  <si>
    <t>Đề nghị gia hạn tiến độ và quá 2 năm</t>
  </si>
  <si>
    <t>Dân không đồng thuận</t>
  </si>
  <si>
    <t xml:space="preserve"> Đã cắm mốc
dân không đồng thuận</t>
  </si>
  <si>
    <t>Đã thu hồi 0,1ha, còn lại dân không đồng ý</t>
  </si>
  <si>
    <t>Khu cây xanh thể dục thể thao xã Đức Giang</t>
  </si>
  <si>
    <t>Quyết định số 6201/QĐ-UBND ngày 22/11/2021 về việc phê duyệt dự án đầu tư. Quyết định số 14889/QĐ-UBND ngày 29/12/2023 của UBND huyện Hoài Đức về việc điều chỉnh thời gian thực hiện. Thời gian thực hiện dự án 2021-2025</t>
  </si>
  <si>
    <t xml:space="preserve">Đã thu hồi 1,10 ha. Đang </t>
  </si>
  <si>
    <t>Khu cây xanh thể dục thể thao xã Sơn Đồng</t>
  </si>
  <si>
    <t>Quyết định số 6295/QĐ-UBND ngày 29/11/2021 của UBND huyện Hoài Đức phê duyệt dự án đầu tư xây dựng. Nghị quyết số 12/NQ-HĐND ngày 27/6/2023 của Hội đồng nhân dân huyện Hoài Đức về việc phê duyệt chủ trương đầu tư và điều chỉnh chủ trương đầu tư các dự án ĐTXD trên địa bàn huyện Hoài Đức. Thời gian thực hiện 2021-2024.</t>
  </si>
  <si>
    <t>Diện tích thu hồi tăng do có thu hồi phần đất làm đường theo QH phân khu</t>
  </si>
  <si>
    <t>Đã có bản đồ GPMB</t>
  </si>
  <si>
    <t>Bổ sung cam kết thu hồi đất năm 2024</t>
  </si>
  <si>
    <t>NQ 28 (ngày 8/12/2022): LUC=3,10 ha</t>
  </si>
  <si>
    <t>Chỉnh trang, mở rộng nghĩa trang nhân dân thôn La Tinh, xã Đông La</t>
  </si>
  <si>
    <t>Đông La</t>
  </si>
  <si>
    <t>Nghị quyết số 18//NQ-HĐND ngày 31/10/2022 của HĐND huyện Hoài Đức; Quyết định số 8672/QĐ-UBND ngày 07/6/2023 vv phê duyệt báo cáo KTKT. Thời gian thực hiện dự án 2022-2024</t>
  </si>
  <si>
    <t>Quá 2 năm, đang thu hồi</t>
  </si>
  <si>
    <t>KH</t>
  </si>
  <si>
    <t>QĐ 436; QĐ 1569</t>
  </si>
  <si>
    <t>Đã cắm mốc và thi công xong 1,05 ha
Chưa cắm mốc 0,25ha và đang điều chỉnh dự án</t>
  </si>
  <si>
    <t>NQ 09 (10/3/2023)</t>
  </si>
  <si>
    <t>Cải tạo, chỉnh trang mở rộng nghĩa trang Đình Sấu, xã Cát Quế</t>
  </si>
  <si>
    <t>Quyết định số 8668/QĐ-UBND ngày 07/6/2023 vv phê duyệt báo cáo KTKT. Quyết định số 4488/QĐ-UBND ngày 11/10/2024 vv phê duyệt điều chỉnh, bổ sung Báo cáo KTK. Thời gian thực hiện dự án 2022-2024</t>
  </si>
  <si>
    <t>Thông báo thu hồi đất hết thời gian, đang trình thông báo thu hồi đất mới</t>
  </si>
  <si>
    <t>BS cam kết thu hồi đất</t>
  </si>
  <si>
    <t>NQ 09 (10/3/2023). LUC=0,50 ha</t>
  </si>
  <si>
    <t>Doanh trại Trung đoàn 692/Sư đoàn BB301/Bộ Tư lệnh Thủ đô Hà Nội</t>
  </si>
  <si>
    <t>Bộ Tư lệnh thủ đô Hà Nội</t>
  </si>
  <si>
    <t>An Thượng, Vân Côn</t>
  </si>
  <si>
    <t>Quyết định số 4369/QP-BQP ngày 06/12/2021 của Bộ trưởng Bộ Quốc phòng phê duyệt chủ trương đầu tư dự án Doanh trại Trung đoàn 692/Sư đoàn BB301/Bộ Tư lệnh Thủ đô Hà Nội; 
Dự án đã được Bộ trưởng Bộ Quốc phòng phê duyệt kết quả thẩm định Báo cáo đánh giá tác động môi trường tại Quyết định số 3558/QĐ-BQP ngày 16/9/2022; Bộ Tư lệnh Thủ đô Hà Nội phê duyệt Phương án sử dụng tầng đất mặt của đất chuyển đổi từ đất chuyên trồng lúa nước số 1515/PA-BTL ngày 04/8/2023</t>
  </si>
  <si>
    <t>521; 3199</t>
  </si>
  <si>
    <t>I.2</t>
  </si>
  <si>
    <t>Các công trình dự án đăng ký mới trong KHSDĐ 2025</t>
  </si>
  <si>
    <t>Xây dựng trụ sở Ban chỉ huy quân sự xã Đông La</t>
  </si>
  <si>
    <t>Nghị quyết số 04/NQ-HĐND ngày 29/3/2024 của Hội đồng nhân dân huyện Hoài Đức về việc phê duyệt chủ trương đầu tư, điều chỉnh chủ trương đầu tư một số dự án đầu tư công của huyện Hoài Đức (phụ lục số 01). Thời gian thực hiện dự án 2024-2026</t>
  </si>
  <si>
    <t>Đã vẽ</t>
  </si>
  <si>
    <t>Xây dựng trụ sở Ban chỉ huy quân sự xã La Phù</t>
  </si>
  <si>
    <t>Nghị quyết số 04/NQ-HĐND ngày 29/3/2024 của Hội đồng nhân dân huyện Hoài Đức về việc phê duyệt chủ trương đầu tư, điều chỉnh chủ trương đầu tư một số dự án đầu tư công của huyện Hoài Đức (phụ lục số 02). Thời gian thực hiện dự án 2024-2026</t>
  </si>
  <si>
    <t>Xây dựng trụ sở Ban chỉ huy quân sự xã An Thượng</t>
  </si>
  <si>
    <t>Nghị quyết số 09/NQ-HĐND ngày 20/6/2024 của Hội đồng nhân dân huyện Hoài Đức về việc phê duyệt chủ trương đầu tư, điều chỉnh chủ trương đầu tư một số dự án đầu tư công của huyện Hoài Đức (phụ lục số 01). Thời gian thực hiện dự án 2024-2026</t>
  </si>
  <si>
    <t>Nhà văn hóa trung tâm xã</t>
  </si>
  <si>
    <t>UBND xã La Phù</t>
  </si>
  <si>
    <t>Nghị quyết số 26/NQ-HĐND ngày 23/7/2021 của Hội đồng nhân dân huyện Hoài Đức về việc phê duyệt chủ trương đầu tư và điều chỉnh chủ trương đầu tư các dự án ĐTXD trên địa bàn huyện Hoài Đức. Thời gian thực hiện dự án 2024-2025</t>
  </si>
  <si>
    <t>Xây dựng trường THCS Sơn Đồng</t>
  </si>
  <si>
    <t>Nghị quyết số 36/NQ-HĐND ngày 15/12/2021 của Hội đồng nhân dân huyện Hoài Đức về việc phê duyệt chủ trương đầu tư và điều chỉnh chủ trương đầu tư các dự án ĐTXD trên địa bàn huyện Hoài Đức (phụ lục số 10). Thời gian thực hiện dự án 2023-2026</t>
  </si>
  <si>
    <t>Đã vẽ. Xem lại, đang thẩm dự án?</t>
  </si>
  <si>
    <t>Khu thể dục thể thao, cây xanh xã Vân Canh</t>
  </si>
  <si>
    <t>Nghị quyết số 12/NQ-HĐND ngày 27/6/2023 của Hội đồng nhân dân huyện Hoài Đức về việc phê duyệt chủ trương đầu tư, điều chỉnh chủ trương đầu tư một số dự án đầu tư công của huyện Hoài Đức (phụ lục số 04). Thời gian thực hiện dự án 2023-2025</t>
  </si>
  <si>
    <t>Đầu tư xây dựng HTKT khu đất dịch vụ xã An Khánh - vị trí X9</t>
  </si>
  <si>
    <t>Nghị quyết số 09/NQ-HĐND ngày 20/6/2024 của HĐND huyện Hoài Đức về việc phê duyệt chủ trương đầu tư, điều chỉnh chủ trương đầu tư một số dự án đầu tư công của huyện Hoài Đức (phụ lục số 11). Thời gian thực hiện dự án 2024-2026</t>
  </si>
  <si>
    <t>Đường từ đê Vực Đông Lao đến đình La Tinh xã Đông La</t>
  </si>
  <si>
    <t>Quyết định số 2294/QĐ-UBND ngày 09/6/2024 của UBND huyện Hoài Đức về việc phê duyệt dự án. Thời gian thực hiện dự án 2023-2026</t>
  </si>
  <si>
    <t>Xem có được bố trí vốn không (phòng Tài chính)</t>
  </si>
  <si>
    <t>Dự án đầu tư, nâng cấp mở rộng đường 70 (đoạn từ Trịnh Văn Bô đến hết địa phận quận NTL)</t>
  </si>
  <si>
    <t>Ban QLDA-ĐTXD Nam Từ Liêm</t>
  </si>
  <si>
    <t>Quyết định số 1438/QĐ-UBND ngày 15/3/2024 của UBND Thành phố Hà Nội về việc phê duyệt dự án</t>
  </si>
  <si>
    <t>QĐ phê duyệt chỉ giới đường đỏ không có Hoài Đức</t>
  </si>
  <si>
    <t>Khu vườn hoa cây xanh trung tâm xã Vân Côn</t>
  </si>
  <si>
    <t>Nghị quyết số 12/NQ-HĐND ngày 27/6/2023 của Hội đồng nhân dân huyện Hoài Đức về việc phê duyệt chủ trương đầu tư, điều chỉnh chủ trương đầu tư một số dự án đầu tư công của huyện Hoài Đức (phụ lục số 03). Thời gian thực hiện dự án 2024-2026</t>
  </si>
  <si>
    <t>Hỏi lại xã</t>
  </si>
  <si>
    <t>Khu cây xanh thể thao xã Vân Côn</t>
  </si>
  <si>
    <t>Nghị quyết số 26/NQ-HĐND ngày 23/7/2021 của HĐND huyện Hoài Đức về việc phê duyệt chủ trương đầu tư và điều chỉnh chủ trương đầu tư các dự án ĐTXD trên địa bàn huyện Hoài Đức (phụ lục số 09); Văn bản số 2758/UBND-TMB ngày 23/11/2022 của UBND huyện Hoài Đức về việc chấp thuận bản vẽ tổng mặt bằng dự án. Thời gian thực hiện dự án 2022 - 2024</t>
  </si>
  <si>
    <t>Đề nghị gia hạn tiến độ</t>
  </si>
  <si>
    <t>Xây dựng nhà văn hoá thôn 4 xã Lại Yên</t>
  </si>
  <si>
    <t>Nghị quyết số 26/NQ-HĐND ngày 23/7/2021 của Hội đồng nhân dân huyện Hoài Đức về việc phê duyệt chủ trương đầu tư và điều chỉnh chủ trương đầu tư các dự án ĐTXD trên địa bàn huyện Hoài Đức (phụ lục số 50). Thời gian thực hiện dự án 2022-2024</t>
  </si>
  <si>
    <t>Nhà văn hóa thôn Quyết Tiến - Thắng Lợi</t>
  </si>
  <si>
    <t>Nghị quyết số 26/NQ-HĐND ngày 15/12/2022 của HĐND huyện Hoài Đức (phụ lục 24. Thời gian thực hiện dự án 2023-2025</t>
  </si>
  <si>
    <t>Các dự án nằm trong Biểu 1C</t>
  </si>
  <si>
    <t>II.1</t>
  </si>
  <si>
    <t>Hạ tầng kỹ thuật đấu giá QSD đất trên địa bàn xã Vân Canh - Khu X1</t>
  </si>
  <si>
    <t>Nghị quyết 09/NQ-HĐND ngày 20/6/2024 về việc phê duyệt chủ trương đầu tư, điều chỉnh chủ trương đầu tư một số dự án đầu tư công của huyện Hoài Đức; Văn bản số 843/VQH-TT1 ngày 27/4/2022 của Viện quy hoạch xây dựng Hà Nội. Thời gian thực hiện dự án 2021-2025</t>
  </si>
  <si>
    <t>1C</t>
  </si>
  <si>
    <t>Đã điều chỉnh chủ trương đầu tư (NQ 09). Chưa thực hiện</t>
  </si>
  <si>
    <t>Xây dựng hạ tầng kỹ thuật để thực hiện đấu giá quyền sử dụng đất trên địa bàn xã Sơn Đồng - vị trí X1 (Khu Khóm Dâu và Đồng Cốc, xã Sơn Đồng, huyện Hoài Đức)</t>
  </si>
  <si>
    <t>QĐ số 6224/QĐ-UBND ngày 24/11/2021 về việc phê duyệt dự án đầu tư xây dựng. Thời gian thực hiện dự án 2021-2024</t>
  </si>
  <si>
    <t>Chưa trả kinh phí cho 3 hộ</t>
  </si>
  <si>
    <t>Đã cắm mốc giới, thu hồi 2,2 ha</t>
  </si>
  <si>
    <t>Đã thu hồi 2,22 ha</t>
  </si>
  <si>
    <t>2021; 2022; 2023, 2024</t>
  </si>
  <si>
    <t>Hạ tầng đấu giá QSD đất trên địa bàn xã Di Trạch (vị trí X7)</t>
  </si>
  <si>
    <t>Quyết định số 6223/QĐ-UBND ngày 24/11/2021 của UBND huyện Hoài Đức về việc phê duyệt Dự án; Nghị quyết 02/NQ-HĐND ngày 29/01/2021 về việc phê duyệt điều chỉnh chủ trương đầu tư các dự án và điều chỉnh thời gian thực hiện các dự án. Thời gian thực hiện dự án 2021-2024</t>
  </si>
  <si>
    <t>Dân không đồng tình</t>
  </si>
  <si>
    <t>Đã cắm mốc giới, thu hồi 0,24 ha</t>
  </si>
  <si>
    <t>Đang thu hồi đất, năm 2024 thu hồi 0,11 ha</t>
  </si>
  <si>
    <t>II.2</t>
  </si>
  <si>
    <t>Các dự án đăng ký mới thực hiện trong năm 2025</t>
  </si>
  <si>
    <t>Xây dựng khu đấu giá quyền sử dụng đất tại thôn Chiền xã Đức Thượng</t>
  </si>
  <si>
    <t>Nghị quyết số 12/NQ-HĐND ngày 27/6/2023 của Hội đồng nhân dân huyện Hoài Đức về việc phê duyệt chủ trương đầu tư, điều chỉnh chủ trương đầu tư một số dự án đầu tư công của huyện Hoài Đức (phụ lục số 34); Quyết định số 3642/QĐ-UBND ngày 01/8/2024 của UBND huyện Hoài Đức về việc phê duyệt quy hoạch tổng mặt bằng 1/500 dự án. Quyết định số 4342/QĐ-UBND ngày 27/9/2024 của UBND huyện Hoài Đức về việc phê duyệt dự án. Thời gian thực hiện dự án 2024-2026</t>
  </si>
  <si>
    <t>Đề nghị đổi tên DA</t>
  </si>
  <si>
    <t>III</t>
  </si>
  <si>
    <t>Các dự án nằm trong Biểu 2</t>
  </si>
  <si>
    <t>III.1</t>
  </si>
  <si>
    <t>Khu đô thị Nhịp sống mới - Sunshine Grand Capital</t>
  </si>
  <si>
    <t>Công ty CP đầu tư DIA</t>
  </si>
  <si>
    <t>Quyết định số 6555/QĐ-UBND ngày 25/12/2023 của UBND Thành phố về việc điều chỉnh chủ trương đầu tư; Quyết định số 6438/QĐ-UBND ngày 23/11/2016 của UBND Thành phố về việc phê duyệt quy hoạch chi tiết tỷ lệ 1/500. Thời gian thực hiện dự án: 2017-2029</t>
  </si>
  <si>
    <t>Biểu 2</t>
  </si>
  <si>
    <t>QĐ 4293</t>
  </si>
  <si>
    <t>QĐ 436; QĐ 3871</t>
  </si>
  <si>
    <t>Còn chưa thu hồi đất khu thú y</t>
  </si>
  <si>
    <t>Khu đô thị mới Kim Chung - Di Trạch</t>
  </si>
  <si>
    <t>Tổng công ty cổ phần thương mại xây dựng</t>
  </si>
  <si>
    <t>Kim Chung, Di Trạch</t>
  </si>
  <si>
    <t>Quyết định số 5723/QĐ-UBND ngày 24/10/2018 của UBND TP Hà Nội về việc phê duyệt Điều chỉnh tổng thể QH chi tiết tỷ lệ 1/500; Quyết định số 2761/QĐ-UBND ngày 26/6/2020 của UBND TP về việc phê duyệt Điều chỉnh chủ trương đầu tư dự án; Văn bản số 3869/UBND-ĐT ngày 13/8/2020 của UBND thành phố vv đính chính Quyết định 2761/QĐ-UBND ngày 26/6/2020. Tiến độ thực hiện dự án 2007-2027</t>
  </si>
  <si>
    <t>NQ 35; NQ 15</t>
  </si>
  <si>
    <t>Biểu 2; Biểu 3</t>
  </si>
  <si>
    <t>đã vẽ, Hỏi lại</t>
  </si>
  <si>
    <t>Đang thực hiện</t>
  </si>
  <si>
    <t>NQ 08 (8/12/2022)</t>
  </si>
  <si>
    <t>Cụm công nghiệp Dương Liễu - GĐ2</t>
  </si>
  <si>
    <t>Công ty cổ phần Tập đoàn Minh Dương</t>
  </si>
  <si>
    <t>Quyết định thành lập cụm số 2456/QĐ-UBND ngày 15/6/2020 của UBND Thành phố; Quyết định số 2504/QĐ-UBND ngày 26/5/2021 về việc phê duyệt Quy hoạch chi tiết xây dựng tỷ lệ 1/500 cụm Công nghiệp Dương Liễu - Giai đoạn 2; Quyết định 408/QĐ-UBND ngày 18/01/2023 Thời gian thực hiện dự án 2020 - 2024</t>
  </si>
  <si>
    <t>Quá 2 năm. Hết thời gian thực hiện DA</t>
  </si>
  <si>
    <t>Đường dây 110kV từ TBA 220kV Quốc Oai đấu nối vào đường dây 110kV Bắc An Khánh - Nam An Khánh</t>
  </si>
  <si>
    <t>Ban QLDA lưới điện Hà Nội</t>
  </si>
  <si>
    <t>An Khánh, Vân Côn, Song Phương, An Thượng</t>
  </si>
  <si>
    <t>Quyết định số 4927/QĐ-UBND ngày 29/9/2023 về việc quyết định chấp thuận chủ trương đầu tư đồng thời chấp thuận nhà đầu tư</t>
  </si>
  <si>
    <t>Đường dây và trạm biến áp 110kV Kim Chung</t>
  </si>
  <si>
    <t>Tổng công ty điện lực Hà Nội</t>
  </si>
  <si>
    <t>Đức Giang, Kim Chung, Trạm Trôi</t>
  </si>
  <si>
    <t>Quyết định số 11108/QĐ-EVNHANOI ngày 27/12/2019 của Tổng công ty điện lực Hà Nội v/v phê duyệt báo cáo NCKT; Quyết định 3534/QĐ-UBND ngày 7/7/2023 của UBND TP Hà Nội về việc chấp thuận chủ trương đầu tư</t>
  </si>
  <si>
    <t>11108; 3534</t>
  </si>
  <si>
    <t>Đang thực hiện GPMB</t>
  </si>
  <si>
    <t>III.2</t>
  </si>
  <si>
    <t>Khu đô thị mới Lê Trọng Tấn -Gleximco</t>
  </si>
  <si>
    <t>Công ty Cổ phần XNK tổng hợp HN</t>
  </si>
  <si>
    <t>QĐ số 4331/QĐ-UBND ngày 30/8/2023 của UBND Thành phố Hà Nội về việc chấp thuận điều chỉnh chủ trương đầu tư dự án</t>
  </si>
  <si>
    <t>Đã thu hồi đất xong</t>
  </si>
  <si>
    <t>Khu biệt thự Vườn Cam</t>
  </si>
  <si>
    <t>Công ty cổ phần Vinapol</t>
  </si>
  <si>
    <t>QĐ số 2005/QĐ-UBND ngày 16/7/2024 của UBND Thành phố Hà Nội về việc chấp thuận điều chỉnh chủ trương đầu tư dự án</t>
  </si>
  <si>
    <t>Không có hs, vị trí cụ thể</t>
  </si>
  <si>
    <t>B</t>
  </si>
  <si>
    <t>Các dự án không nằm trong Nghị quyết số …./NQ-HĐND ngày …./12/2024 của HĐND Thành phố</t>
  </si>
  <si>
    <t>Các dự án trong ngân sách</t>
  </si>
  <si>
    <t>Các dự án chuyển tiếp từ năm 2024 sang năm 2025</t>
  </si>
  <si>
    <t>Đầu tư xây dựng tuyến đường Vành đai 4 - Vùng Thủ đô Hà Nội (địa bàn huyện Hoài Đức)</t>
  </si>
  <si>
    <t>UBND huyện</t>
  </si>
  <si>
    <t>Đức Thượng, Đức Giang, Minh Khai, Dương Liễu, Cát Quế, Yên Sở, Đắc Sở, Tiền Yên, Song Phương, An Thượng, An Khánh, La Phù, Đông La</t>
  </si>
  <si>
    <t>Nghị quyết số 56/2022/QH15 ngày 16/6/2022 của Quốc hội</t>
  </si>
  <si>
    <t>Xem đã CMĐ được bao nhiêu rồi để còn chu chuyển</t>
  </si>
  <si>
    <t>Trụ sở công an xã La Phù</t>
  </si>
  <si>
    <t>Quyết định số 3727/QĐ-UBND ngày 28/5/2020 của UBND huyện Hoài Đức về việc báo cáo kinh tế kỹ thuật đầu tư xây dựng công trình. Quyết định số 13893/QĐ-UBND ngày 13/12/2023 của UBND huyện về việc điều chỉnh thời gian thực hiện dự án. Thời gian thực hiện dự án đến hết 2024</t>
  </si>
  <si>
    <t>-  Đã cắm mốc
- Đã phê duyệt
- Bs t.g
- còn 0.05, còn 2 hộ thiếu tiền</t>
  </si>
  <si>
    <t>Đã có QĐ thu hồi đất, phê duyệt phương án 11/11 hộ; chỉ có 3/11 hộ nhận tiền</t>
  </si>
  <si>
    <t>Trụ sở công an xã Kim Chung</t>
  </si>
  <si>
    <t>Quyết định số 4729/QĐ-UBND ngày 30/9/2019 của UBND huyện Hoài Đức về việc phê duyệt chủ trương đầu tư dự án. Nghị quyết số 37/NĐ-HĐND ngày 15/12/2021 của HĐND huyện về việc điều chỉnh thời gian thực hiện dự án. Văn bản số 2153/UBND-TMB-PAKT ngày 06/10/2023 của UBND huyện Hoài Đức về việc chấp thuận bản vẽ tổng mặt bằng tỷ lệ 1/500 và phương án kiến trúc sơ bộ dự án. Quyết định số 2040/QĐ-UBND ngày 23/5/2024 của UBND huyện Hoài Đức vv phê duyệt báo cáo KTKT. Thời gian tực hiện dự án 2021-2025</t>
  </si>
  <si>
    <t>- Chưa cắm mốc
- chưa có QĐ Qh, chưa phê duyệt Da
đề xuất bỏ</t>
  </si>
  <si>
    <t>Đã phê duyệt dự án, đã cắm mốc, đang thực hiện quy chủ sử dụng đất, lập bản đồ GPMB</t>
  </si>
  <si>
    <t>Trụ sở công an xã Song Phương</t>
  </si>
  <si>
    <t>Quyết định số 3726/QĐ-UBND ngày 28/5/2020 của UBND huyện Hoài Đức về việc phê duyệt báo cáo kinh tế - kỹ thuật đầu tư xây dựng; Quyết định số 14360/QĐ-UBND ngày 28/12/2023 của UBND huyện Hoài Đức về việc điều chỉnh thời gian thực hiện dự án. Thời gian thực hiện dự án đến hết 2024</t>
  </si>
  <si>
    <t>Liên quan đến HTX nông nghiệp Phương Viên cho doanh nghiệp thuê đất</t>
  </si>
  <si>
    <t>- Chưa thu hồi đất, liên quan đất HTX nông nghiệp Phương Viên</t>
  </si>
  <si>
    <t>TTPTQĐ đang hoàn thiện hồ sơ trình phê duyệt tài sản trên đất (toàn bộ là đất công)
Còn CMĐ</t>
  </si>
  <si>
    <t>Dự kiến 31/12/2024 thực hiện xong</t>
  </si>
  <si>
    <t>Trường mầm non An Thượng A (mở rộng)</t>
  </si>
  <si>
    <t>Quyết định số 9524/QĐ-UBND ngày 31/10/2017 của UBND huyện Hoài Đức về việc phê duyệt dự án đầu tư xây dựng; Quyết định số 14361/QĐ-UBND ngày 28/12/2023 của UBND huyện vv điều chỉnh thời gian thực hiện dự án. Thời gian thực hiện dự án đến hết 2024</t>
  </si>
  <si>
    <t>'- Thu hồi rồi, thi công xong,  chưa CMĐ</t>
  </si>
  <si>
    <t>Để chuyển mục đích</t>
  </si>
  <si>
    <t>Đã hoàn thành công tác GPMB. Đang hoàn thiện hồ sơ chuyển mục đích sử dụng đất
Còn 01 hộ nhà ông Thành</t>
  </si>
  <si>
    <t>Hạ tầng kỹ thuật khu đấu giá QSD đất trên địa bàn xã Tiền Yên -Xứ đồng Lòng Khúc</t>
  </si>
  <si>
    <t>Tiền Yên</t>
  </si>
  <si>
    <t>Số 2432/QĐ-UBND ngày 06/5/2024 của UBND TP Hà Nội về việc giao đất cho UBND huyện Hoài Đức để xây dựng hạ tầng kỹ thuật phục vụ đấu giá QSD đất</t>
  </si>
  <si>
    <t>Đã cắm mốc giới, thu hồi 3,2 ha</t>
  </si>
  <si>
    <t>Để đấu giá</t>
  </si>
  <si>
    <t>Hạ tầng kỹ thuật đấu giá QSD đất trên địa bàn xã Kim Chung - Khu X2 (Đống Sành)</t>
  </si>
  <si>
    <t>Số 1032/QĐ-UBND ngày 24/3/2022 của UBND TP Hà Nội về việc giao đất cho UBND huyện Hoài Đức để xây dựng hạ tầng kỹ thuật phục vụ đấu giá QSD đất</t>
  </si>
  <si>
    <t>Xong, để để giao đất ( trường Vạn Xuân)</t>
  </si>
  <si>
    <t>Đấu giá QSDĐ ở xã Lại Yên - Vị trí X6 Sườn Trại</t>
  </si>
  <si>
    <t>Quyết định số 489/QĐ-UBND ngày 30/01/2020 của UBND Thành phố về việc giao đất cho UBND huyện Hoài Đức để xây dựng hạ tầng kỹ thuật phục vụ đấu giá QSD đất</t>
  </si>
  <si>
    <t>Xây dựng HTKT đấu giá QSD đất ở trên địa bàn xã An Thượng (vị trí X2)</t>
  </si>
  <si>
    <t>Quyết định số 3071/QĐ-UBND ngày 07/7/2021 của UBND thành phố Hà Nội về việc giao đất cho UBND huyện Hoài Đức để tổ chức đấu giá QSD đất</t>
  </si>
  <si>
    <t>NQ 21 (6,0 ha)</t>
  </si>
  <si>
    <t>NQ 24 (5,40 ha)</t>
  </si>
  <si>
    <t>Để tổ chức đấu giá</t>
  </si>
  <si>
    <t>Đấu giá xã Di Trạch - khu Cổ Bồng</t>
  </si>
  <si>
    <t>Quyết định số 483/QĐ-UBND ngày 22/02/2022 của UBND huyện Hoài Đức về việc phê duyệt Phương án đấu giá quyền sử dụng đất ở đối với 06 thửa đất tại khu đất đấu giá xã Lại Yên - vị trí X1 - khu Bờ Đầm; 04 thửa đất tại xã Di Trạch - Khu Cổ Bồng, huyện Hoài Đức, Tp.Hà Nội</t>
  </si>
  <si>
    <t>Đấu giá và tái định cư xã Lại Yên</t>
  </si>
  <si>
    <t xml:space="preserve">Đã có QĐ giao đất. Đã tổ chức đấu giá. Còn l1 ô với diện tích 45m2  </t>
  </si>
  <si>
    <t xml:space="preserve">Hạ tầng kỹ thuật để thực hiện đấu giá quyền sử dụng đất trên địa bàn xã Đông La - Khu Mả Trâu, thôn Đồng Nhân </t>
  </si>
  <si>
    <t>Quyết định số 4133/QĐ-UBND ngày 31/10/2022 của UBND Thành phố  Hà Nội về việc giao đất</t>
  </si>
  <si>
    <t>2022, để chuyển mục đích</t>
  </si>
  <si>
    <t>Tái định cư xã Kim Chung (Dự án: đường trục xã Kim Chung)</t>
  </si>
  <si>
    <t>Phòng TNMT</t>
  </si>
  <si>
    <t>Văn bản số 1620/UBND-TTPTQĐ ngày 26/6/2021 của UBND huyện Hoài Đức</t>
  </si>
  <si>
    <t xml:space="preserve">Đã có QĐ giao đất. Đã tổ chức đấu giá. Còn 02 ô với diện tích 140,4m2  </t>
  </si>
  <si>
    <t>chưa có</t>
  </si>
  <si>
    <t>Để giao đất</t>
  </si>
  <si>
    <t>Tái định cư xã Đức Thượng (Dự án: đường ĐH 02)</t>
  </si>
  <si>
    <t>Văn bản số 1621/UBND-TTPTQĐ ngày 26/6/2021 của UBND huyện Hoài Đức</t>
  </si>
  <si>
    <t>Cải tạo, mở rộng nghĩa trang nhân dân xã Minh Khai (khu Rẻ Sen)</t>
  </si>
  <si>
    <t>Quyết định số 8669/QĐ-UBND ngày 07/6/2023 vv phê duyệt báo cáo KTKT. Thời gian thực hiện dự án 2022-2024</t>
  </si>
  <si>
    <t>Quá 2 năm, đã thu hồi xong</t>
  </si>
  <si>
    <t>Thu hồi xong
đang thi công
Chưa chuyển mục đích sử dụng đất</t>
  </si>
  <si>
    <t>NQ 09 (10/3/2023). LUC=1,0 ha</t>
  </si>
  <si>
    <t>Chỉnh trang, mở rộng nghĩa trang nhân dân xã Dương Liễu</t>
  </si>
  <si>
    <t>Dương Liễu</t>
  </si>
  <si>
    <t>Quyết định số 8667/QĐ-UBND ngày 07/6/2023 vv phê duyệt báo cáo KTKT. Thời gian thực hiện dự án 2022-2024</t>
  </si>
  <si>
    <t>Thu hồi xong
Đã thi công
Chưa chuyển mục đích sử dụng đất</t>
  </si>
  <si>
    <t>NQ 09 (10/3/2023). LUC=0,60 ha</t>
  </si>
  <si>
    <t>Chỉnh trang, mở rộng nghĩa trang nhân dân thôn Đông Lao, xã Đông La</t>
  </si>
  <si>
    <t>Quyết định số 8666/QĐ-UBND ngày 07/6/2023 vv phê duyệt báo cáo KTKT. Thời gian thực hiện dự án 2022-2024</t>
  </si>
  <si>
    <t>NQ 09 (10/3/2023). LUC=0,70 ha</t>
  </si>
  <si>
    <t>Khu đất dịch vụ X1 Song Phương</t>
  </si>
  <si>
    <t>Nghị quyết số 26/NQ-HĐND ngày 12/12/2020 của HĐND huyện Hoài Đức về việc phê duyệt điều chỉnh thời gian thực hiện dự án; Quyết định số 13839/QĐ-UBND ngày 11/12/2023 của UBND huyện Hoài Đức v/v điều chỉnh thời gian thực hiện. Thời gian thực hiện dự án đến hết 2025</t>
  </si>
  <si>
    <t>- Đã GPMB xong, CMĐ</t>
  </si>
  <si>
    <t>Đã hoàn thành công tác GPMB. Đang hoàn thiện hồ sơ chuyển mục đích sử dụng đất còn 2 hộ</t>
  </si>
  <si>
    <t>Xây dựng HTKT khu đất dịch vụ bổ sung trên địa bàn xã Vân Canh - Vị trí X1</t>
  </si>
  <si>
    <t>Quyết định số 4557/QĐ-UBND ngày 08/10/2020 của UBND thành phố Hà Nội về việc giao đất</t>
  </si>
  <si>
    <t xml:space="preserve">Đã có QĐ giao đất. Đã tổ chức đấu giá. Còn lại 4 ô với diện tích 482,4m2  </t>
  </si>
  <si>
    <t>Để giao đất dịch vụ</t>
  </si>
  <si>
    <t>Xây dựng HTKT đất dịch vụ xã La Phù - Khu Đồng Giường</t>
  </si>
  <si>
    <t>Quyết định số 9237/QĐ-UBND ngày 30/10/2017 của UBND huyện Hoài Đức về việc phê duyệt Báo cáo kinh tế kỹ thuật công trình: Xây dựng HTKT đất dịch vụ xã La Phù - Khu Đồng Giường (Giai đoạn 2)</t>
  </si>
  <si>
    <t>Đã có QĐ giao đất. Đã tổ chức đấu giá nhưng không thành</t>
  </si>
  <si>
    <t>Xây dựng HTKT đất dịch vụ và đất đấu giá khu Chéo Đường Tàu, xã La Phù</t>
  </si>
  <si>
    <t>Quyết định số 8168/QĐ-UBND ngày 03/12/2015 của UBND huyện Hoài Đức về việc phê duyệt dự án công trình: Xây dựng HTKT đất dịch vụ và đất đấu giá khu Chéo Đường Tàu, xã La Phù, huyện Hoài Đức</t>
  </si>
  <si>
    <t>Đất dịch vụ Vân Canh (Đô thị Đại học Vân Canh và Đô thị Bắc An Khánh)</t>
  </si>
  <si>
    <t>Quyết định số 2175/QĐ-UBND ngày 08/7/2008 của UBND tỉnh Hà Tây về việc thu hồi đất và chuyển mục đích để thực hiện dự án</t>
  </si>
  <si>
    <t>Đất dịch vụ Vân Canh thuộc dự án Vườn Cam</t>
  </si>
  <si>
    <t>Quyết định số 46/QĐ-UBND ngày 08/1/2008 của UBND tỉnh Hà Tây về việc thu hồi đất và chuyển mục đích để thực hiện dự án</t>
  </si>
  <si>
    <t>Đất dịch vụ Vân Canh thuộc dự án Đô thị mới Vân Canh HUD</t>
  </si>
  <si>
    <t>Đất dịch vụ xã Lại Yên</t>
  </si>
  <si>
    <t>Quyết định số 3036/QĐ-UBND ngày 29/7/2008 của UBND tỉnh Hà Tây về việc thu hồi đất và chuyển mục đích để thực hiện dự án</t>
  </si>
  <si>
    <t>Đất dịch vụ xã Kim Chung (Dịch vụ thuộc đô thị mới Kim Chung- Di Trạch)</t>
  </si>
  <si>
    <t>Quyết định số 2095/QĐ-UBND ngày 7/7/2008 của UBND tỉnh Hà Tây về việc thu hồi đất và chuyển mục đích để thực hiện dự án</t>
  </si>
  <si>
    <t>Đất dịch vụ xã Kim Chung (Đất dịch vụ Cụm công nghiệp Lai Xá- xã Kim Chung)</t>
  </si>
  <si>
    <t>Quyết định số 3035/QĐ-UBND ngày 29/7/2008 của UBND tỉnh Hà Tây về việc thu hồi đất và chuyển mục đích để thực hiện dự án</t>
  </si>
  <si>
    <t>Đất dịch vụ xã Kim Chung (Khu lô 6 cụm CN)</t>
  </si>
  <si>
    <t>Quyết định số 5938/QĐ-UBND ngày 01/10/2013 của UBND TP Hà Nội về việc thu hồi đất để tổ chức giao đất dịch vụ</t>
  </si>
  <si>
    <t>Đất dịch vụ xã Di Trạch (Dịch vụ thuộc khu đô thị mới Vân Canh)</t>
  </si>
  <si>
    <t>Quyết định số 425/QĐ-UBND ngày 29/2/2008 của UBND tỉnh Hà Tây về việc thu hồi đất và chuyển mục đích để thực hiện dự án; Quyết định số 2131/QĐ-UBND ngày 07/7/2008 của UBND tỉnh Hà Tây về việc giao chính thức</t>
  </si>
  <si>
    <t>425; 2131</t>
  </si>
  <si>
    <t>Đất dịch vụ xã Di Trạch (Dịch vụ thuộc Đô thị mới Kim Chung Di Trạch)</t>
  </si>
  <si>
    <t>Quyết định số 2094/QĐ-UBND ngày 07/7/2008 của UBND tỉnh Hà Tây về việc thu hồi đất và chuyển mục đích để thực hiện dự án</t>
  </si>
  <si>
    <t>Đất dịch vụ thị trấn Trạm Trôi</t>
  </si>
  <si>
    <t>UBND Thị trấn</t>
  </si>
  <si>
    <t>Quyết định số 8622/QĐ-UBND ngày 06/10/2017 của UBND huyện hoài Đức về việc điều chỉnh quy hoạch cục bộ Dự án; Quyết định số 6436/QĐ-UBND ngày 31/10/2018 của UBND huyện Hoài Đức v/v phê duyệt BCKTKT</t>
  </si>
  <si>
    <t>Đã có QĐ giao đất. Đang hoàn thiện thủ tục tổ chức đấu giá</t>
  </si>
  <si>
    <t>CT</t>
  </si>
  <si>
    <t>Đấu giá cho thuê quỹ đất nông nghiệp sử dụng vào mục đích công ích</t>
  </si>
  <si>
    <t>CLN, HNK</t>
  </si>
  <si>
    <t>UBND các xã</t>
  </si>
  <si>
    <t>Quyết định số 5458/QĐ-UBND ngày 24/8/2022 v/v đấu giá QSD đất nông nghiệp sử dụng vào mục đích công ích</t>
  </si>
  <si>
    <t>Đã có QĐ giao đất.</t>
  </si>
  <si>
    <t>Xây dựng HTKT khu tái định cư phục vụ GPMB đường vành đai 4 trên địa bàn xã Đông La, huyện Hoài Đức</t>
  </si>
  <si>
    <t>Quyết định số 8742/QĐ-UBND ngày 12/6/2023 của UBND huyện Hoài Đức về việc phê duyệt báo cáo kinh tế kỹ thuật. Thời gian thực hiện dự án 2022-2024</t>
  </si>
  <si>
    <t>Đã thu hồi, chưa CMĐ do chưa có cam kết sử dụng tầng đất mặt</t>
  </si>
  <si>
    <t>Đất dịch vụ xã Song Phương - Vị trí X2</t>
  </si>
  <si>
    <t>Quyết định số 2923/QĐ-UBND ngày 06/7/2015 của UBND huyện Hoài Đức v/v phê duyệt dự án</t>
  </si>
  <si>
    <t>Xây dựng HTKT khu đất dịch vụ xã Vân Canh (vị trí X1 Khu Tầm Bể, Trũng Bầu)</t>
  </si>
  <si>
    <t>Quyết định số 9477/QĐ-UBND ngày 09/12/2020 của UBND huyện Hoài Đức về việc phê duyệt dự án đầu tư; Quyết định số 14888/QĐ-UBND ngày 29/12/2023 của UBND huyện Hoài Đức vv điều chỉnh thời gian thực hiện. Thời gian thực hiện dự án 2021-2025</t>
  </si>
  <si>
    <t>Đề nghị hoàn thiện hồ sơ chuyển mục đích 2024</t>
  </si>
  <si>
    <t>Xây dựng HTKT khu tái định cư phục vụ GPMB đường vành đai 4 trên địa bàn xã Đức Thượng, huyện Hoài Đức</t>
  </si>
  <si>
    <t>Quyết định số 10347/QĐ-UBND ngày 29/6/2023 của UBND huyện Hoài Đức về việc phê duyệt báo cáo kinh tế kỹ thuật. Quyết định số 3809/QĐ-UBND ngày 23/7/2024 của UBND thành phố Hà Nội. Thời gian thực hiện dự án 2022-2024.</t>
  </si>
  <si>
    <t>Đã thu hồi xong. Đăng ký để CMĐ</t>
  </si>
  <si>
    <t>Yên Sở, Cát Quế, Đắc Sở</t>
  </si>
  <si>
    <t>KĐT mới Nam An Khánh (Thu hồi đất trụ sở Viện Hóa học Môi trường quân sự và Khu gia đình/BTLHH, HTX An Dương)</t>
  </si>
  <si>
    <t>Công ty cổ phần SJ Group (tiền thân là Công ty CP ĐT PTĐT &amp; KCN Sông Đà)</t>
  </si>
  <si>
    <t>Thông báo kết luận  số 264/TB-VP ngày 23/10/2017 của PCT TP HN về GPMB di chuyển trụ sở Viện Hóa  và Khu gia đình; Văn bản số 3736/UBND-ĐT ngày 01/08/2017 của UBND TP Hà Nội về việc thu hồi đất và GPMB di chuyển Viện Hóa và Khu gia đình/Bộ TLHH theo QHCT Nam An Khánh; Thông báo KL số 600/TB-VP ngày 26/12/2023 của UBND thành phố Hà Nội đôn đốc tiến độ triển khai di dời Viện Hoá để ĐTXD trạm điện 110KV NAK</t>
  </si>
  <si>
    <t>Di chuyển trụ sở Viện Hóa học Môi trường quân sự và Khu gia đình/ BTLHH (Thu hồi đất Khu đô thị Nam An Khánh)</t>
  </si>
  <si>
    <t>Bộ Tư lệnh Hóa học - Bộ Quốc phòng</t>
  </si>
  <si>
    <t>Xây mới bệnh viện đa khoa huyện Hoài Đức</t>
  </si>
  <si>
    <t>Nghị quyết số 41/NQ-HĐND ngày 08/12/2023 của Hội đồng nhân dân thành phố Hà Nội về việc phê duyệt chủ trương đầu tư, phê duyệt điều chỉnh chủ trương đầu tư một số dự án sử dụng vốn đầu tư công của thành phố Hà Nội (PL 20); Thời gian thực hiện dự án 2024-2026</t>
  </si>
  <si>
    <t>Chưa bàn giao mốc giới
Chưa phê duyệt dự án
Đang quy chủ và lập bản đồ GPMB</t>
  </si>
  <si>
    <t>Dự án thành phần số 13: Hoàn thiện tuyến đê tả Đáy đoạn từ K10+200 đến K14+700</t>
  </si>
  <si>
    <t>Ban quản lý và duy tu các công trình NNNT</t>
  </si>
  <si>
    <t>Song Phương, Vân Côn, An Thượng, Tiền Yên</t>
  </si>
  <si>
    <t>Quyết định số 3729/QĐ-UBND ngày 04/10/2022 của Bộ Nông nghiệp và phát triển nông thôn về việc phê duyệt dự án thành phần số 13; Bản định vị tọa độ mốc ngày 15/11/2023</t>
  </si>
  <si>
    <t>Thiếu 3729</t>
  </si>
  <si>
    <t>Xây dựng HTKT khu tái định cư trên địa bàn xã Đức Thượng - vị trí X1, huyện Hoài Đức</t>
  </si>
  <si>
    <t>Nghị quyết số 03/NQ-HĐND ngày 08/4/2022 của HĐND Thành phố Hà Nội. Quyết định số 755/QĐ-SXD ngày 02/11/2023 của Sở Xây dựng vv phê duyệt dự án. Quyết định số 579/QĐ-SXD ngày 05/9/2024 của Sở Xây dựng vv điều chỉnh dự án. Thời gian thực hiện dự án 2023-2025</t>
  </si>
  <si>
    <t>Đang trình phê duyệt dự án</t>
  </si>
  <si>
    <t>Đã có bản đồ GPMB, đang thông báo thu hồi đất</t>
  </si>
  <si>
    <t>NQ 28 (8/12/2024). LUC=3,5 ha</t>
  </si>
  <si>
    <t>Xây dựng mới trạm 110kV Nam An Khánh</t>
  </si>
  <si>
    <t>An Khánh, An Thượng</t>
  </si>
  <si>
    <t>Quyết định 3564/QĐ-EVN HANOI ngày 8/10/2015 của Tổng cục điện lực TP Hà Nội về việc phê duyệt nhiệm vụ thiết kế đầu tư xây dựng; Nghị quyết số 19/NQ-HĐND ngày 05/12/2017 của HĐND thành phố Hà Nội; Quyết định 1379/QĐ-BCT ngày 22/5/2020 của Bộ Công thương v/v phê duyệt báo cáo nghiên cứu khả thi</t>
  </si>
  <si>
    <t>Quá 2 năm, hết thời gian</t>
  </si>
  <si>
    <t>3564; 1379</t>
  </si>
  <si>
    <t>Đường bờ trái kênh Đan Hoài giai đoạn 3 (đoạn từ đường liên xã Minh Khai-Đức Thượng đến hết địa phận huyện Hoài Đức)</t>
  </si>
  <si>
    <t>Quyết định 1022/QĐ-UBND ngày 11/3/2021 của UBND huyện Hoài Đức về việc phê duyệt BCKTKT. Quyết định số 13998/QĐ-UBND ngày 14/12/2023 của UBND huyện Hoài Đức về việc phê duyệt thời gian thực hiện dự án. Thời gian thực hiện dự án 2021-2025</t>
  </si>
  <si>
    <t>- đã cắm mốc, chưa thu hồi do không có vốn</t>
  </si>
  <si>
    <t>UBND huyện đã phê duyệt PA, thu hồi đất 35/35 hộ. Chưa được bố trí vốn nên chưa chi trả. Dự kiến cuối năm sẽ thực hiện xong</t>
  </si>
  <si>
    <t>2025 để CMĐ</t>
  </si>
  <si>
    <t>Trạm y tế xã Song Phương</t>
  </si>
  <si>
    <t>Quyết định số 9519/QĐ-UBND ngày 31/10/2017 của UBND huyện Hoài Đức về việc phê duyệt báo cáo KTKT; Quyết định số 6723/QĐ-UBND ngày 9/12/2021 về việc điều chỉnh BC KTKT. Quyết định số 13857/QĐ-UBND ngày 13/12/2023 về việc điều chỉnh  thời gian thực hiện. Thời gian thực hiện dự án đến hết 2025</t>
  </si>
  <si>
    <t>Quá 2 năm, thi công xong, còn CMĐ</t>
  </si>
  <si>
    <t xml:space="preserve">Chưa chi trả tiền </t>
  </si>
  <si>
    <t>-  GPMB xong. Còn CMĐSDD. Vẫn để.</t>
  </si>
  <si>
    <t>Đã thu hồi xong, đang thi công, còn CMĐSDĐ</t>
  </si>
  <si>
    <t>Công trình Cây xanh TDTT xã Tiền Yên</t>
  </si>
  <si>
    <t>Quyết định số 3283/QĐ-UBND ngày 24/6/2021 của UBND huyện Hoài Đức về việc phê duyệt BCKTKT. Quyết định số 14363/QĐ-UBND ngày 28/12/2023 của UBND huyện Hoài Đức về việc phê duyệt điều chỉnh thời gian thực hiện dự án. Thời gian thực hiện dự án đến hết 2024</t>
  </si>
  <si>
    <t>GPMB xong, quá 2 năm</t>
  </si>
  <si>
    <t>Liên quan đến nguồn gốc đất, đang điều chỉnh diện tích thu hồi</t>
  </si>
  <si>
    <t>- Đã cắm mốc
- Có qđ, có TB thu hồi đất
- còn T.g
- Phải điều chỉnh bản đồ, khó khăn lq đến nguồn gốc đất</t>
  </si>
  <si>
    <t>Đã GPMB xong, chuẩn bị thi công, chưa CMĐ</t>
  </si>
  <si>
    <t>Xây dựng đường liên khu vực 5 (đoạn từ đường tỉnh lộ 422 đến đường Kim Chung - Di Trạch), huyện Hoài Đức</t>
  </si>
  <si>
    <t>Đức Giang, Kim Chung</t>
  </si>
  <si>
    <t>Nghị quyết số 17/NQ-HĐND ngày 15/5/2024  của HĐND Hà Nội về phê duyệt chủ trương đầu tư một số dự án sử dụng vốn đầu tư công của thành phố Hà Nội (phụ lục số 09). Thời gian thực hiện dự án 2024 - 2027</t>
  </si>
  <si>
    <t>Xây dựng tuyến đường từ đường Liên khu vực 6 qua trường Trung học cơ sở Di Trạch, khu đấu giá X7 xã Di Trạch, huyện Hoài Đức</t>
  </si>
  <si>
    <t>Nghị quyết số 29/NQ-HĐND ngày 04/7/2024 của HĐND thành phố Hà Nội về phê duyệt, điều chỉnh chủ trương đầu tư và dừng chủ trương đầu tư một số dự án đầu tư công cấp Thành phố (phụ lục số 09). Thời gian thực hiện dự án 2024 - 2027</t>
  </si>
  <si>
    <t>UBND xã An Thượng</t>
  </si>
  <si>
    <t>An Thượng, Yên Sở</t>
  </si>
  <si>
    <t>KẾT QUẢ THỰC HIỆN QUY HOẠCH SỬ DỤNG ĐẤT KỲ TRƯỚC/KẾ HOẠCH SỬ DỤNG ĐẤT NĂM TRƯỚC HUYỆN HOÀI ĐỨC</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</si>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</sst>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
    <numFmt numFmtId="165" formatCode="#,##0.00;[Red]\-#,##0.00;[White]0.00"/>
    <numFmt numFmtId="166" formatCode="#,##0.00;[Red]\-#,##0.00;[Yellow]0.00"/>
    <numFmt numFmtId="167" formatCode="_(* #,##0_);_(* \(#,##0\);_(* &quot;-&quot;??_);_(@_)"/>
    <numFmt numFmtId="168" formatCode="_-* #,##0.00\ _₫_-;\-* #,##0.00\ _₫_-;_-* &quot;-&quot;??\ _₫_-;_-@_-"/>
    <numFmt numFmtId="169" formatCode="#,##0.000"/>
    <numFmt numFmtId="170" formatCode="#,##0.00;[Black]\-#,##0.00;[White]0.00"/>
  </numFmts>
  <fonts count="46" x14ac:knownFonts="1">
    <font>
      <sz val="11"/>
      <color theme="1"/>
      <name val="Calibri"/>
      <family val="2"/>
      <scheme val="minor"/>
    </font>
    <font>
      <sz val="11"/>
      <color theme="1"/>
      <name val="Calibri"/>
      <family val="2"/>
      <scheme val="minor"/>
    </font>
    <font>
      <sz val="10"/>
      <name val="Arial"/>
      <family val="2"/>
    </font>
    <font>
      <sz val="10"/>
      <name val="Times New Roman"/>
      <family val="1"/>
    </font>
    <font>
      <sz val="10"/>
      <color rgb="FF0000FF"/>
      <name val="Times New Roman"/>
      <family val="1"/>
    </font>
    <font>
      <b/>
      <sz val="14"/>
      <name val="Times New Roman"/>
      <family val="1"/>
    </font>
    <font>
      <sz val="16"/>
      <name val="Times New Roman"/>
      <family val="1"/>
    </font>
    <font>
      <b/>
      <sz val="20"/>
      <name val="Times New Roman"/>
      <family val="1"/>
    </font>
    <font>
      <b/>
      <sz val="14"/>
      <color rgb="FF0000FF"/>
      <name val="Times New Roman"/>
      <family val="1"/>
    </font>
    <font>
      <sz val="14"/>
      <name val="Times New Roman"/>
      <family val="1"/>
    </font>
    <font>
      <sz val="12"/>
      <color theme="1"/>
      <name val="Times New Roman"/>
      <family val="1"/>
    </font>
    <font>
      <b/>
      <sz val="12"/>
      <color theme="1"/>
      <name val="Times New Roman"/>
      <family val="1"/>
    </font>
    <font>
      <b/>
      <sz val="15"/>
      <color theme="1"/>
      <name val="Times New Roman"/>
      <family val="1"/>
    </font>
    <font>
      <sz val="11"/>
      <color theme="1"/>
      <name val="Times New Roman"/>
      <family val="1"/>
    </font>
    <font>
      <i/>
      <sz val="12"/>
      <color theme="1"/>
      <name val="Times New Roman"/>
      <family val="1"/>
    </font>
    <font>
      <sz val="10"/>
      <color theme="1"/>
      <name val="Times New Roman"/>
      <family val="1"/>
    </font>
    <font>
      <b/>
      <sz val="12"/>
      <name val="Times New Roman"/>
      <family val="1"/>
    </font>
    <font>
      <i/>
      <sz val="12"/>
      <name val="Times New Roman"/>
      <family val="1"/>
    </font>
    <font>
      <sz val="12"/>
      <name val="Times New Roman"/>
      <family val="1"/>
    </font>
    <font>
      <sz val="12"/>
      <color rgb="FF0000FF"/>
      <name val="Times New Roman"/>
      <family val="1"/>
    </font>
    <font>
      <sz val="9"/>
      <color theme="1"/>
      <name val="Times New Roman"/>
      <family val="1"/>
    </font>
    <font>
      <sz val="8"/>
      <color theme="1"/>
      <name val="Times New Roman"/>
      <family val="1"/>
    </font>
    <font>
      <i/>
      <sz val="11"/>
      <color theme="1"/>
      <name val="Times New Roman"/>
      <family val="1"/>
    </font>
    <font>
      <b/>
      <sz val="11"/>
      <color theme="1"/>
      <name val="Times New Roman"/>
      <family val="1"/>
    </font>
    <font>
      <b/>
      <sz val="11"/>
      <color rgb="FF0000FF"/>
      <name val="Times New Roman"/>
      <family val="1"/>
    </font>
    <font>
      <b/>
      <sz val="11"/>
      <name val="Times New Roman"/>
      <family val="1"/>
    </font>
    <font>
      <b/>
      <sz val="10.5"/>
      <name val="Times New Roman"/>
      <family val="1"/>
    </font>
    <font>
      <sz val="11"/>
      <name val="Times New Roman"/>
      <family val="1"/>
    </font>
    <font>
      <sz val="10.5"/>
      <name val="Times New Roman"/>
      <family val="1"/>
    </font>
    <font>
      <sz val="11"/>
      <color rgb="FF0000FF"/>
      <name val="Times New Roman"/>
      <family val="1"/>
    </font>
    <font>
      <i/>
      <sz val="11"/>
      <name val="Times New Roman"/>
      <family val="1"/>
    </font>
    <font>
      <i/>
      <sz val="10.5"/>
      <name val="Times New Roman"/>
      <family val="1"/>
    </font>
    <font>
      <i/>
      <sz val="11"/>
      <color rgb="FF0000FF"/>
      <name val="Times New Roman"/>
      <family val="1"/>
    </font>
    <font>
      <sz val="10.5"/>
      <color rgb="FF0000FF"/>
      <name val="Times New Roman"/>
      <family val="1"/>
    </font>
    <font>
      <sz val="11"/>
      <color theme="1"/>
      <name val="Calibri"/>
      <family val="2"/>
      <charset val="163"/>
    </font>
    <font>
      <sz val="13"/>
      <name val="Times New Roman"/>
      <family val="1"/>
    </font>
    <font>
      <i/>
      <sz val="14"/>
      <name val="Times New Roman"/>
      <family val="1"/>
    </font>
    <font>
      <i/>
      <sz val="13"/>
      <name val="Times New Roman"/>
      <family val="1"/>
    </font>
    <font>
      <b/>
      <sz val="13"/>
      <name val="Times New Roman"/>
      <family val="1"/>
    </font>
    <font>
      <b/>
      <i/>
      <sz val="13"/>
      <name val="Times New Roman"/>
      <family val="1"/>
    </font>
    <font>
      <vertAlign val="superscript"/>
      <sz val="13"/>
      <name val="Times New Roman"/>
      <family val="1"/>
    </font>
    <font>
      <sz val="11"/>
      <color indexed="8"/>
      <name val="Calibri"/>
      <family val="2"/>
      <charset val="163"/>
    </font>
    <font>
      <b/>
      <i/>
      <sz val="14"/>
      <name val="Times New Roman"/>
      <family val="1"/>
    </font>
    <font>
      <sz val="11"/>
      <color theme="1"/>
      <name val="Calibri"/>
      <family val="2"/>
      <charset val="163"/>
      <scheme val="minor"/>
    </font>
    <font>
      <b/>
      <sz val="15"/>
      <name val="Times New Roman"/>
      <family val="1"/>
    </font>
    <font>
      <sz val="9"/>
      <name val="Times New Roman"/>
      <family val="1"/>
    </font>
  </fonts>
  <fills count="3">
    <fill>
      <patternFill patternType="none"/>
    </fill>
    <fill>
      <patternFill patternType="gray125"/>
    </fill>
    <fill>
      <patternFill patternType="solid">
        <fgColor rgb="FF92D050"/>
        <bgColor indexed="64"/>
      </patternFill>
    </fill>
  </fills>
  <borders count="5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auto="1"/>
      </left>
      <right style="thin">
        <color auto="1"/>
      </right>
      <top style="hair">
        <color auto="1"/>
      </top>
      <bottom style="hair">
        <color auto="1"/>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auto="1"/>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top/>
      <bottom style="thin">
        <color auto="1"/>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2">
    <xf numFmtId="0" fontId="0" fillId="0" borderId="0"/>
    <xf numFmtId="0" fontId="2" fillId="0" borderId="0"/>
    <xf numFmtId="0" fontId="3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4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445">
    <xf numFmtId="0" fontId="0" fillId="0" borderId="0" xfId="0"/>
    <xf numFmtId="0" fontId="3" fillId="0" borderId="0" xfId="1" applyFont="1" applyAlignment="1">
      <alignment horizontal="center"/>
    </xf>
    <xf numFmtId="0" fontId="3" fillId="0" borderId="0" xfId="1" applyFont="1"/>
    <xf numFmtId="0" fontId="4" fillId="0" borderId="1" xfId="1" applyFont="1" applyBorder="1" applyAlignment="1">
      <alignment horizontal="center"/>
    </xf>
    <xf numFmtId="0" fontId="4" fillId="0" borderId="2" xfId="1" applyFont="1" applyBorder="1" applyAlignment="1">
      <alignment horizontal="center"/>
    </xf>
    <xf numFmtId="0" fontId="4" fillId="0" borderId="2" xfId="1" applyFont="1" applyBorder="1"/>
    <xf numFmtId="0" fontId="4" fillId="0" borderId="3" xfId="1" applyFont="1" applyBorder="1"/>
    <xf numFmtId="0" fontId="3" fillId="0" borderId="4" xfId="1" applyFont="1" applyBorder="1" applyAlignment="1">
      <alignment horizontal="center"/>
    </xf>
    <xf numFmtId="0" fontId="3" fillId="0" borderId="5" xfId="1" applyFont="1" applyBorder="1"/>
    <xf numFmtId="0" fontId="8" fillId="0" borderId="4" xfId="1" applyFont="1" applyBorder="1"/>
    <xf numFmtId="0" fontId="8" fillId="0" borderId="0" xfId="1" applyFont="1"/>
    <xf numFmtId="0" fontId="8" fillId="0" borderId="5" xfId="1" applyFont="1" applyBorder="1"/>
    <xf numFmtId="0" fontId="3" fillId="0" borderId="6" xfId="1" applyFont="1" applyBorder="1" applyAlignment="1">
      <alignment horizontal="center"/>
    </xf>
    <xf numFmtId="0" fontId="3" fillId="0" borderId="7" xfId="1" applyFont="1" applyBorder="1" applyAlignment="1">
      <alignment horizontal="center"/>
    </xf>
    <xf numFmtId="0" fontId="3" fillId="0" borderId="7" xfId="1" applyFont="1" applyBorder="1"/>
    <xf numFmtId="0" fontId="3" fillId="0" borderId="8" xfId="1" applyFont="1" applyBorder="1"/>
    <xf numFmtId="0" fontId="9" fillId="0" borderId="0" xfId="1" applyFont="1" applyAlignment="1">
      <alignment horizontal="center"/>
    </xf>
    <xf numFmtId="0" fontId="9" fillId="0" borderId="0" xfId="1" applyFont="1"/>
    <xf numFmtId="0" fontId="9" fillId="0" borderId="0" xfId="1" applyFont="1" applyAlignment="1">
      <alignment horizontal="right"/>
    </xf>
    <xf numFmtId="0" fontId="10" fillId="0" borderId="0" xfId="0" applyFont="1"/>
    <xf numFmtId="0" fontId="11" fillId="0" borderId="0" xfId="0" applyFont="1" applyAlignment="1">
      <alignment horizontal="left" vertical="center"/>
    </xf>
    <xf numFmtId="0" fontId="12" fillId="0" borderId="0" xfId="0" applyFont="1" applyAlignment="1">
      <alignment vertical="center"/>
    </xf>
    <xf numFmtId="0" fontId="13" fillId="0" borderId="9" xfId="0" applyFont="1" applyBorder="1" applyAlignment="1">
      <alignment horizontal="righ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0" xfId="0" applyFont="1"/>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164" fontId="15" fillId="0" borderId="19" xfId="0" applyNumberFormat="1" applyFont="1" applyBorder="1" applyAlignment="1">
      <alignment horizontal="center" vertical="center"/>
    </xf>
    <xf numFmtId="164" fontId="15" fillId="0" borderId="17" xfId="0" applyNumberFormat="1" applyFont="1" applyBorder="1" applyAlignment="1">
      <alignment horizontal="center" vertical="center"/>
    </xf>
    <xf numFmtId="164" fontId="15" fillId="0" borderId="18" xfId="0" applyNumberFormat="1" applyFont="1" applyBorder="1" applyAlignment="1">
      <alignment horizontal="center"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0" fontId="16" fillId="0" borderId="21" xfId="0" applyFont="1" applyBorder="1" applyAlignment="1">
      <alignment horizontal="center" vertical="center"/>
    </xf>
    <xf numFmtId="165" fontId="11" fillId="0" borderId="21" xfId="0" applyNumberFormat="1" applyFont="1" applyBorder="1" applyAlignment="1">
      <alignment horizontal="right" vertical="center"/>
    </xf>
    <xf numFmtId="165" fontId="11" fillId="0" borderId="22" xfId="0" applyNumberFormat="1" applyFont="1" applyBorder="1" applyAlignment="1">
      <alignment horizontal="right" vertical="center"/>
    </xf>
    <xf numFmtId="0" fontId="17" fillId="0" borderId="23" xfId="0" applyFont="1" applyBorder="1" applyAlignment="1">
      <alignment horizontal="left" vertical="center"/>
    </xf>
    <xf numFmtId="0" fontId="17" fillId="0" borderId="24" xfId="0" applyFont="1" applyBorder="1" applyAlignment="1">
      <alignment horizontal="left" vertical="center"/>
    </xf>
    <xf numFmtId="0" fontId="17" fillId="0" borderId="24" xfId="0" applyFont="1" applyBorder="1" applyAlignment="1">
      <alignment horizontal="center" vertical="center"/>
    </xf>
    <xf numFmtId="165" fontId="14" fillId="0" borderId="24" xfId="0" applyNumberFormat="1" applyFont="1" applyBorder="1" applyAlignment="1">
      <alignment horizontal="right" vertical="center"/>
    </xf>
    <xf numFmtId="165" fontId="14" fillId="0" borderId="25" xfId="0" applyNumberFormat="1" applyFont="1" applyBorder="1" applyAlignment="1">
      <alignment horizontal="right" vertical="center"/>
    </xf>
    <xf numFmtId="0" fontId="14" fillId="0" borderId="0" xfId="0" applyFont="1"/>
    <xf numFmtId="0" fontId="18" fillId="0" borderId="23" xfId="0" applyFont="1" applyBorder="1" applyAlignment="1">
      <alignment horizontal="left" vertical="center"/>
    </xf>
    <xf numFmtId="0" fontId="18" fillId="0" borderId="24" xfId="0" applyFont="1" applyBorder="1" applyAlignment="1">
      <alignment horizontal="left" vertical="center"/>
    </xf>
    <xf numFmtId="0" fontId="18" fillId="0" borderId="24" xfId="0" applyFont="1" applyBorder="1" applyAlignment="1">
      <alignment horizontal="center" vertical="center"/>
    </xf>
    <xf numFmtId="165" fontId="10" fillId="0" borderId="24" xfId="0" applyNumberFormat="1" applyFont="1" applyBorder="1" applyAlignment="1">
      <alignment horizontal="right" vertical="center"/>
    </xf>
    <xf numFmtId="165" fontId="10" fillId="0" borderId="25" xfId="0" applyNumberFormat="1" applyFont="1" applyBorder="1" applyAlignment="1">
      <alignment horizontal="right" vertical="center"/>
    </xf>
    <xf numFmtId="2" fontId="18" fillId="0" borderId="23" xfId="0" applyNumberFormat="1"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8" fillId="0" borderId="27" xfId="0" applyFont="1" applyBorder="1" applyAlignment="1">
      <alignment horizontal="center" vertical="center"/>
    </xf>
    <xf numFmtId="165" fontId="10" fillId="0" borderId="27" xfId="0" applyNumberFormat="1" applyFont="1" applyBorder="1" applyAlignment="1">
      <alignment horizontal="right" vertical="center"/>
    </xf>
    <xf numFmtId="165" fontId="10" fillId="0" borderId="28" xfId="0" applyNumberFormat="1" applyFont="1" applyBorder="1" applyAlignment="1">
      <alignment horizontal="right" vertical="center"/>
    </xf>
    <xf numFmtId="0" fontId="18" fillId="0" borderId="23" xfId="0" applyFont="1" applyBorder="1" applyAlignment="1">
      <alignment vertical="center"/>
    </xf>
    <xf numFmtId="0" fontId="18" fillId="0" borderId="24" xfId="0" applyFont="1" applyBorder="1" applyAlignment="1">
      <alignment horizontal="left" vertical="center" wrapText="1"/>
    </xf>
    <xf numFmtId="0" fontId="19" fillId="0" borderId="23" xfId="0" applyFont="1" applyBorder="1" applyAlignment="1">
      <alignment horizontal="left" vertical="center"/>
    </xf>
    <xf numFmtId="0" fontId="19" fillId="0" borderId="24" xfId="0" applyFont="1" applyBorder="1" applyAlignment="1">
      <alignment horizontal="left" vertical="center" wrapText="1"/>
    </xf>
    <xf numFmtId="0" fontId="19" fillId="0" borderId="24" xfId="0" applyFont="1" applyBorder="1" applyAlignment="1">
      <alignment horizontal="center" vertical="center"/>
    </xf>
    <xf numFmtId="165" fontId="19" fillId="0" borderId="24" xfId="0" applyNumberFormat="1" applyFont="1" applyBorder="1" applyAlignment="1">
      <alignment horizontal="right" vertical="center"/>
    </xf>
    <xf numFmtId="165" fontId="19" fillId="0" borderId="25" xfId="0" applyNumberFormat="1" applyFont="1" applyBorder="1" applyAlignment="1">
      <alignment horizontal="right" vertical="center"/>
    </xf>
    <xf numFmtId="0" fontId="19" fillId="0" borderId="0" xfId="0" applyFont="1"/>
    <xf numFmtId="0" fontId="18" fillId="0" borderId="29" xfId="0" applyFont="1" applyBorder="1" applyAlignment="1">
      <alignment horizontal="left" vertical="center"/>
    </xf>
    <xf numFmtId="0" fontId="18" fillId="0" borderId="30" xfId="0" applyFont="1" applyBorder="1" applyAlignment="1">
      <alignment horizontal="left" vertical="center"/>
    </xf>
    <xf numFmtId="0" fontId="18" fillId="0" borderId="30" xfId="0" applyFont="1" applyBorder="1" applyAlignment="1">
      <alignment horizontal="center" vertical="center"/>
    </xf>
    <xf numFmtId="165" fontId="10" fillId="0" borderId="30" xfId="0" applyNumberFormat="1" applyFont="1" applyBorder="1" applyAlignment="1">
      <alignment horizontal="right" vertical="center"/>
    </xf>
    <xf numFmtId="165" fontId="10" fillId="0" borderId="31" xfId="0" applyNumberFormat="1" applyFont="1" applyBorder="1" applyAlignment="1">
      <alignment horizontal="right" vertical="center"/>
    </xf>
    <xf numFmtId="0" fontId="16" fillId="0" borderId="32" xfId="0" applyFont="1" applyBorder="1" applyAlignment="1">
      <alignment horizontal="left" vertical="center"/>
    </xf>
    <xf numFmtId="0" fontId="16" fillId="0" borderId="33" xfId="0" applyFont="1" applyBorder="1" applyAlignment="1">
      <alignment horizontal="left" vertical="center"/>
    </xf>
    <xf numFmtId="0" fontId="16" fillId="0" borderId="33" xfId="0" applyFont="1" applyBorder="1" applyAlignment="1">
      <alignment horizontal="center" vertical="center"/>
    </xf>
    <xf numFmtId="165" fontId="11" fillId="0" borderId="33" xfId="0" applyNumberFormat="1" applyFont="1" applyBorder="1" applyAlignment="1">
      <alignment horizontal="right" vertical="center"/>
    </xf>
    <xf numFmtId="165" fontId="11" fillId="0" borderId="34" xfId="0" applyNumberFormat="1" applyFont="1" applyBorder="1" applyAlignment="1">
      <alignment horizontal="right" vertical="center"/>
    </xf>
    <xf numFmtId="0" fontId="18" fillId="0" borderId="35" xfId="0" applyFont="1" applyBorder="1" applyAlignment="1">
      <alignment horizontal="left" vertical="center"/>
    </xf>
    <xf numFmtId="0" fontId="18" fillId="0" borderId="36" xfId="0" applyFont="1" applyBorder="1" applyAlignment="1">
      <alignment horizontal="left" vertical="center"/>
    </xf>
    <xf numFmtId="0" fontId="18" fillId="0" borderId="36" xfId="0" applyFont="1" applyBorder="1" applyAlignment="1">
      <alignment horizontal="center" vertical="center"/>
    </xf>
    <xf numFmtId="165" fontId="10" fillId="0" borderId="36" xfId="0" applyNumberFormat="1" applyFont="1" applyBorder="1" applyAlignment="1">
      <alignment horizontal="right" vertical="center"/>
    </xf>
    <xf numFmtId="165" fontId="10" fillId="0" borderId="37" xfId="0" applyNumberFormat="1" applyFont="1" applyBorder="1" applyAlignment="1">
      <alignment horizontal="right" vertical="center"/>
    </xf>
    <xf numFmtId="0" fontId="17" fillId="0" borderId="24" xfId="0" applyFont="1" applyBorder="1" applyAlignment="1">
      <alignment horizontal="left" vertical="center" wrapText="1"/>
    </xf>
    <xf numFmtId="164" fontId="21" fillId="0" borderId="17" xfId="0" applyNumberFormat="1" applyFont="1" applyBorder="1" applyAlignment="1">
      <alignment horizontal="center" vertical="center" wrapText="1"/>
    </xf>
    <xf numFmtId="165" fontId="10" fillId="0" borderId="24" xfId="0" applyNumberFormat="1" applyFont="1" applyBorder="1" applyAlignment="1" applyProtection="1">
      <alignment horizontal="right" vertical="center"/>
      <protection locked="0"/>
    </xf>
    <xf numFmtId="165" fontId="10" fillId="0" borderId="25" xfId="0" applyNumberFormat="1" applyFont="1" applyBorder="1" applyAlignment="1" applyProtection="1">
      <alignment horizontal="right" vertical="center"/>
      <protection locked="0"/>
    </xf>
    <xf numFmtId="165" fontId="10" fillId="0" borderId="36" xfId="0" applyNumberFormat="1" applyFont="1" applyBorder="1" applyAlignment="1" applyProtection="1">
      <alignment horizontal="right" vertical="center"/>
      <protection locked="0"/>
    </xf>
    <xf numFmtId="165" fontId="10" fillId="0" borderId="37" xfId="0" applyNumberFormat="1" applyFont="1" applyBorder="1" applyAlignment="1" applyProtection="1">
      <alignment horizontal="right" vertical="center"/>
      <protection locked="0"/>
    </xf>
    <xf numFmtId="0" fontId="14" fillId="0" borderId="9" xfId="0" applyFont="1" applyBorder="1" applyAlignment="1">
      <alignment vertical="center"/>
    </xf>
    <xf numFmtId="0" fontId="11" fillId="0" borderId="0" xfId="0" applyFont="1" applyAlignment="1">
      <alignment horizontal="center" vertical="center" wrapText="1"/>
    </xf>
    <xf numFmtId="164" fontId="20" fillId="0" borderId="17" xfId="0" applyNumberFormat="1" applyFont="1" applyBorder="1" applyAlignment="1">
      <alignment horizontal="center" vertical="center" wrapText="1"/>
    </xf>
    <xf numFmtId="0" fontId="16" fillId="0" borderId="21" xfId="0" applyFont="1" applyBorder="1" applyAlignment="1">
      <alignment horizontal="left" vertical="center" wrapText="1"/>
    </xf>
    <xf numFmtId="0" fontId="17" fillId="0" borderId="26" xfId="0" applyFont="1" applyBorder="1" applyAlignment="1">
      <alignment horizontal="left" vertical="center"/>
    </xf>
    <xf numFmtId="0" fontId="17" fillId="0" borderId="27" xfId="0" applyFont="1" applyBorder="1" applyAlignment="1">
      <alignment horizontal="left" vertical="center" wrapText="1"/>
    </xf>
    <xf numFmtId="0" fontId="17" fillId="0" borderId="27" xfId="0" applyFont="1" applyBorder="1" applyAlignment="1">
      <alignment horizontal="center" vertical="center"/>
    </xf>
    <xf numFmtId="165" fontId="14" fillId="0" borderId="27" xfId="0" applyNumberFormat="1" applyFont="1" applyBorder="1" applyAlignment="1">
      <alignment horizontal="right" vertical="center"/>
    </xf>
    <xf numFmtId="165" fontId="14" fillId="0" borderId="28" xfId="0" applyNumberFormat="1" applyFont="1" applyBorder="1" applyAlignment="1">
      <alignment horizontal="right" vertical="center"/>
    </xf>
    <xf numFmtId="0" fontId="16" fillId="0" borderId="19" xfId="0" applyFont="1" applyBorder="1" applyAlignment="1">
      <alignment horizontal="left" vertical="center"/>
    </xf>
    <xf numFmtId="0" fontId="16" fillId="0" borderId="17" xfId="0" applyFont="1" applyBorder="1" applyAlignment="1">
      <alignment horizontal="left" vertical="center" wrapText="1"/>
    </xf>
    <xf numFmtId="0" fontId="16" fillId="0" borderId="17" xfId="0" applyFont="1" applyBorder="1" applyAlignment="1">
      <alignment horizontal="center" vertical="center"/>
    </xf>
    <xf numFmtId="165" fontId="11" fillId="0" borderId="17" xfId="0" applyNumberFormat="1" applyFont="1" applyBorder="1" applyAlignment="1">
      <alignment horizontal="right" vertical="center"/>
    </xf>
    <xf numFmtId="165" fontId="11" fillId="0" borderId="18" xfId="0" applyNumberFormat="1" applyFont="1" applyBorder="1" applyAlignment="1">
      <alignment horizontal="right" vertical="center"/>
    </xf>
    <xf numFmtId="0" fontId="16" fillId="0" borderId="33" xfId="0" applyFont="1" applyBorder="1" applyAlignment="1">
      <alignment horizontal="left" vertical="center" wrapText="1"/>
    </xf>
    <xf numFmtId="165" fontId="18" fillId="0" borderId="24" xfId="0" applyNumberFormat="1" applyFont="1" applyBorder="1" applyAlignment="1">
      <alignment horizontal="right" vertical="center"/>
    </xf>
    <xf numFmtId="165" fontId="18" fillId="0" borderId="25" xfId="0" applyNumberFormat="1" applyFont="1" applyBorder="1" applyAlignment="1">
      <alignment horizontal="right" vertical="center"/>
    </xf>
    <xf numFmtId="0" fontId="18" fillId="0" borderId="0" xfId="0" applyFont="1"/>
    <xf numFmtId="0" fontId="18" fillId="0" borderId="36" xfId="0" applyFont="1" applyBorder="1" applyAlignment="1">
      <alignment horizontal="left" vertical="center" wrapText="1"/>
    </xf>
    <xf numFmtId="0" fontId="22" fillId="0" borderId="0" xfId="0" applyFont="1" applyAlignment="1">
      <alignment vertical="center" wrapText="1"/>
    </xf>
    <xf numFmtId="0" fontId="22" fillId="0" borderId="0" xfId="0" applyFont="1"/>
    <xf numFmtId="0" fontId="13" fillId="0" borderId="0" xfId="0" applyFont="1" applyAlignment="1">
      <alignment horizontal="right" vertical="center"/>
    </xf>
    <xf numFmtId="0" fontId="23" fillId="0" borderId="48" xfId="0" applyFont="1" applyBorder="1" applyAlignment="1">
      <alignment horizontal="center" vertical="center"/>
    </xf>
    <xf numFmtId="0" fontId="23" fillId="0" borderId="0" xfId="0" applyFont="1"/>
    <xf numFmtId="0" fontId="23" fillId="0" borderId="47" xfId="0" applyFont="1" applyBorder="1" applyAlignment="1">
      <alignment horizontal="center" vertical="center" wrapText="1"/>
    </xf>
    <xf numFmtId="0" fontId="23" fillId="0" borderId="17" xfId="0" applyFont="1" applyBorder="1" applyAlignment="1">
      <alignment horizontal="center" vertical="center" wrapText="1"/>
    </xf>
    <xf numFmtId="0" fontId="24" fillId="0" borderId="17" xfId="0" applyFont="1" applyBorder="1" applyAlignment="1">
      <alignment horizontal="center" vertical="center" wrapText="1"/>
    </xf>
    <xf numFmtId="0" fontId="23" fillId="0" borderId="42" xfId="0" applyFont="1" applyBorder="1" applyAlignment="1">
      <alignment horizontal="center" vertical="center" wrapText="1"/>
    </xf>
    <xf numFmtId="0" fontId="23" fillId="0" borderId="0" xfId="0" applyFont="1" applyAlignment="1">
      <alignment horizontal="center" vertical="center" wrapText="1"/>
    </xf>
    <xf numFmtId="0" fontId="23" fillId="0" borderId="19" xfId="0" applyFont="1" applyBorder="1" applyAlignment="1">
      <alignment vertical="center"/>
    </xf>
    <xf numFmtId="0" fontId="23" fillId="0" borderId="17" xfId="0" applyFont="1" applyBorder="1" applyAlignment="1">
      <alignment horizontal="center" vertical="center"/>
    </xf>
    <xf numFmtId="165" fontId="23" fillId="0" borderId="17" xfId="0" applyNumberFormat="1" applyFont="1" applyBorder="1" applyAlignment="1">
      <alignment horizontal="right" vertical="center"/>
    </xf>
    <xf numFmtId="165" fontId="24" fillId="0" borderId="17" xfId="0" applyNumberFormat="1" applyFont="1" applyBorder="1" applyAlignment="1">
      <alignment horizontal="right" vertical="center"/>
    </xf>
    <xf numFmtId="165" fontId="23" fillId="0" borderId="18" xfId="0" applyNumberFormat="1" applyFont="1" applyBorder="1" applyAlignment="1">
      <alignment horizontal="right" vertical="center"/>
    </xf>
    <xf numFmtId="166" fontId="23" fillId="0" borderId="0" xfId="0" applyNumberFormat="1" applyFont="1"/>
    <xf numFmtId="0" fontId="25" fillId="0" borderId="20" xfId="0" applyFont="1" applyBorder="1" applyAlignment="1">
      <alignment horizontal="left" vertical="center"/>
    </xf>
    <xf numFmtId="0" fontId="25" fillId="0" borderId="21" xfId="0" applyFont="1" applyBorder="1" applyAlignment="1">
      <alignment horizontal="left" vertical="center" wrapText="1"/>
    </xf>
    <xf numFmtId="0" fontId="26" fillId="0" borderId="21" xfId="0" applyFont="1" applyBorder="1" applyAlignment="1">
      <alignment horizontal="center" vertical="center"/>
    </xf>
    <xf numFmtId="165" fontId="23" fillId="0" borderId="21" xfId="0" applyNumberFormat="1" applyFont="1" applyBorder="1" applyAlignment="1">
      <alignment horizontal="right" vertical="center"/>
    </xf>
    <xf numFmtId="165" fontId="24" fillId="0" borderId="21" xfId="0" applyNumberFormat="1" applyFont="1" applyBorder="1" applyAlignment="1">
      <alignment horizontal="right" vertical="center"/>
    </xf>
    <xf numFmtId="165" fontId="23" fillId="0" borderId="22" xfId="0" applyNumberFormat="1" applyFont="1" applyBorder="1" applyAlignment="1">
      <alignment horizontal="right" vertical="center"/>
    </xf>
    <xf numFmtId="0" fontId="27" fillId="0" borderId="23" xfId="0" applyFont="1" applyBorder="1" applyAlignment="1">
      <alignment horizontal="left" vertical="center"/>
    </xf>
    <xf numFmtId="0" fontId="27" fillId="0" borderId="24" xfId="0" applyFont="1" applyBorder="1" applyAlignment="1">
      <alignment horizontal="left" vertical="center" wrapText="1"/>
    </xf>
    <xf numFmtId="0" fontId="28" fillId="0" borderId="24" xfId="0" applyFont="1" applyBorder="1" applyAlignment="1">
      <alignment horizontal="center" vertical="center"/>
    </xf>
    <xf numFmtId="165" fontId="13" fillId="0" borderId="24" xfId="0" applyNumberFormat="1" applyFont="1" applyBorder="1" applyAlignment="1">
      <alignment horizontal="right" vertical="center"/>
    </xf>
    <xf numFmtId="165" fontId="29" fillId="0" borderId="24" xfId="0" applyNumberFormat="1" applyFont="1" applyBorder="1" applyAlignment="1">
      <alignment horizontal="right" vertical="center"/>
    </xf>
    <xf numFmtId="165" fontId="13" fillId="0" borderId="25" xfId="0" applyNumberFormat="1" applyFont="1" applyBorder="1" applyAlignment="1">
      <alignment horizontal="right" vertical="center"/>
    </xf>
    <xf numFmtId="166" fontId="13" fillId="0" borderId="0" xfId="0" applyNumberFormat="1" applyFont="1"/>
    <xf numFmtId="0" fontId="13" fillId="0" borderId="0" xfId="0" applyFont="1"/>
    <xf numFmtId="165" fontId="13" fillId="0" borderId="24" xfId="0" applyNumberFormat="1" applyFont="1" applyBorder="1" applyAlignment="1" applyProtection="1">
      <alignment horizontal="right" vertical="center"/>
      <protection locked="0"/>
    </xf>
    <xf numFmtId="165" fontId="27" fillId="0" borderId="24" xfId="0" applyNumberFormat="1" applyFont="1" applyBorder="1" applyAlignment="1">
      <alignment horizontal="right" vertical="center"/>
    </xf>
    <xf numFmtId="165" fontId="27" fillId="0" borderId="24" xfId="0" applyNumberFormat="1" applyFont="1" applyBorder="1" applyAlignment="1" applyProtection="1">
      <alignment horizontal="right" vertical="center"/>
      <protection locked="0"/>
    </xf>
    <xf numFmtId="165" fontId="27" fillId="0" borderId="25" xfId="0" applyNumberFormat="1" applyFont="1" applyBorder="1" applyAlignment="1">
      <alignment horizontal="right" vertical="center"/>
    </xf>
    <xf numFmtId="166" fontId="27" fillId="0" borderId="0" xfId="0" applyNumberFormat="1" applyFont="1"/>
    <xf numFmtId="0" fontId="27" fillId="0" borderId="0" xfId="0" applyFont="1"/>
    <xf numFmtId="0" fontId="30" fillId="0" borderId="23" xfId="0" applyFont="1" applyBorder="1" applyAlignment="1">
      <alignment horizontal="left" vertical="center"/>
    </xf>
    <xf numFmtId="0" fontId="30" fillId="0" borderId="24" xfId="0" applyFont="1" applyBorder="1" applyAlignment="1">
      <alignment horizontal="left" vertical="center" wrapText="1"/>
    </xf>
    <xf numFmtId="0" fontId="31" fillId="0" borderId="24" xfId="0" applyFont="1" applyBorder="1" applyAlignment="1">
      <alignment horizontal="center" vertical="center"/>
    </xf>
    <xf numFmtId="165" fontId="22" fillId="0" borderId="24" xfId="0" applyNumberFormat="1" applyFont="1" applyBorder="1" applyAlignment="1">
      <alignment horizontal="right" vertical="center"/>
    </xf>
    <xf numFmtId="165" fontId="32" fillId="0" borderId="24" xfId="0" applyNumberFormat="1" applyFont="1" applyBorder="1" applyAlignment="1">
      <alignment horizontal="right" vertical="center"/>
    </xf>
    <xf numFmtId="165" fontId="22" fillId="0" borderId="24" xfId="0" applyNumberFormat="1" applyFont="1" applyBorder="1" applyAlignment="1" applyProtection="1">
      <alignment horizontal="right" vertical="center"/>
      <protection locked="0"/>
    </xf>
    <xf numFmtId="165" fontId="22" fillId="0" borderId="25" xfId="0" applyNumberFormat="1" applyFont="1" applyBorder="1" applyAlignment="1">
      <alignment horizontal="right" vertical="center"/>
    </xf>
    <xf numFmtId="166" fontId="22" fillId="0" borderId="0" xfId="0" applyNumberFormat="1" applyFont="1"/>
    <xf numFmtId="0" fontId="27" fillId="0" borderId="27" xfId="0" applyFont="1" applyBorder="1" applyAlignment="1">
      <alignment horizontal="left" vertical="center" wrapText="1"/>
    </xf>
    <xf numFmtId="0" fontId="28" fillId="0" borderId="27" xfId="0" applyFont="1" applyBorder="1" applyAlignment="1">
      <alignment horizontal="center" vertical="center"/>
    </xf>
    <xf numFmtId="165" fontId="13" fillId="0" borderId="27" xfId="0" applyNumberFormat="1" applyFont="1" applyBorder="1" applyAlignment="1">
      <alignment horizontal="right" vertical="center"/>
    </xf>
    <xf numFmtId="165" fontId="29" fillId="0" borderId="27" xfId="0" applyNumberFormat="1" applyFont="1" applyBorder="1" applyAlignment="1">
      <alignment horizontal="right" vertical="center"/>
    </xf>
    <xf numFmtId="165" fontId="13" fillId="0" borderId="27" xfId="0" applyNumberFormat="1" applyFont="1" applyBorder="1" applyAlignment="1" applyProtection="1">
      <alignment horizontal="right" vertical="center"/>
      <protection locked="0"/>
    </xf>
    <xf numFmtId="165" fontId="13" fillId="0" borderId="28" xfId="0" applyNumberFormat="1" applyFont="1" applyBorder="1" applyAlignment="1">
      <alignment horizontal="right" vertical="center"/>
    </xf>
    <xf numFmtId="0" fontId="25" fillId="0" borderId="21" xfId="0" applyFont="1" applyBorder="1" applyAlignment="1">
      <alignment horizontal="left" vertical="center"/>
    </xf>
    <xf numFmtId="0" fontId="27" fillId="0" borderId="24" xfId="0" applyFont="1" applyBorder="1" applyAlignment="1">
      <alignment horizontal="left" vertical="center"/>
    </xf>
    <xf numFmtId="0" fontId="29" fillId="0" borderId="23" xfId="0" applyFont="1" applyBorder="1" applyAlignment="1">
      <alignment horizontal="left" vertical="center"/>
    </xf>
    <xf numFmtId="2" fontId="27" fillId="0" borderId="23" xfId="0" applyNumberFormat="1" applyFont="1" applyBorder="1" applyAlignment="1">
      <alignment horizontal="left" vertical="center"/>
    </xf>
    <xf numFmtId="2" fontId="29" fillId="0" borderId="23" xfId="0" applyNumberFormat="1" applyFont="1" applyBorder="1" applyAlignment="1">
      <alignment horizontal="left" vertical="center"/>
    </xf>
    <xf numFmtId="0" fontId="29" fillId="0" borderId="24" xfId="0" applyFont="1" applyBorder="1" applyAlignment="1">
      <alignment horizontal="left" vertical="center"/>
    </xf>
    <xf numFmtId="0" fontId="33" fillId="0" borderId="24" xfId="0" applyFont="1" applyBorder="1" applyAlignment="1">
      <alignment horizontal="center" vertical="center"/>
    </xf>
    <xf numFmtId="166" fontId="29" fillId="0" borderId="0" xfId="0" applyNumberFormat="1" applyFont="1"/>
    <xf numFmtId="0" fontId="29" fillId="0" borderId="0" xfId="0" applyFont="1"/>
    <xf numFmtId="0" fontId="25" fillId="0" borderId="49" xfId="0" applyFont="1" applyBorder="1" applyAlignment="1">
      <alignment horizontal="left" vertical="center"/>
    </xf>
    <xf numFmtId="0" fontId="25" fillId="0" borderId="41" xfId="0" applyFont="1" applyBorder="1" applyAlignment="1">
      <alignment horizontal="left" vertical="center"/>
    </xf>
    <xf numFmtId="0" fontId="26" fillId="0" borderId="41" xfId="0" applyFont="1" applyBorder="1" applyAlignment="1">
      <alignment horizontal="center" vertical="center"/>
    </xf>
    <xf numFmtId="0" fontId="25" fillId="0" borderId="19" xfId="0" applyFont="1" applyBorder="1" applyAlignment="1">
      <alignment horizontal="left" vertical="center"/>
    </xf>
    <xf numFmtId="0" fontId="25" fillId="0" borderId="17" xfId="0" applyFont="1" applyBorder="1" applyAlignment="1">
      <alignment horizontal="center" vertical="center"/>
    </xf>
    <xf numFmtId="0" fontId="25" fillId="0" borderId="51" xfId="0" applyFont="1" applyBorder="1" applyAlignment="1">
      <alignment horizontal="left" vertical="center"/>
    </xf>
    <xf numFmtId="0" fontId="25" fillId="0" borderId="52" xfId="0" applyFont="1" applyBorder="1" applyAlignment="1">
      <alignment horizontal="center" vertical="center"/>
    </xf>
    <xf numFmtId="165" fontId="13" fillId="0" borderId="24" xfId="0" applyNumberFormat="1" applyFont="1" applyBorder="1" applyAlignment="1">
      <alignment horizontal="right" vertical="center" shrinkToFit="1"/>
    </xf>
    <xf numFmtId="165" fontId="29" fillId="0" borderId="24" xfId="0" applyNumberFormat="1" applyFont="1" applyBorder="1" applyAlignment="1">
      <alignment horizontal="right" vertical="center" shrinkToFit="1"/>
    </xf>
    <xf numFmtId="165" fontId="13" fillId="0" borderId="24" xfId="0" applyNumberFormat="1" applyFont="1" applyBorder="1" applyAlignment="1" applyProtection="1">
      <alignment horizontal="right" vertical="center" shrinkToFit="1"/>
      <protection locked="0"/>
    </xf>
    <xf numFmtId="165" fontId="13" fillId="0" borderId="25" xfId="0" applyNumberFormat="1" applyFont="1" applyBorder="1" applyAlignment="1">
      <alignment horizontal="right" vertical="center" shrinkToFit="1"/>
    </xf>
    <xf numFmtId="165" fontId="29" fillId="0" borderId="24" xfId="0" applyNumberFormat="1" applyFont="1" applyBorder="1" applyAlignment="1" applyProtection="1">
      <alignment horizontal="right" vertical="center" shrinkToFit="1"/>
      <protection locked="0"/>
    </xf>
    <xf numFmtId="165" fontId="29" fillId="0" borderId="25" xfId="0" applyNumberFormat="1" applyFont="1" applyBorder="1" applyAlignment="1">
      <alignment horizontal="right" vertical="center" shrinkToFit="1"/>
    </xf>
    <xf numFmtId="165" fontId="13" fillId="0" borderId="27" xfId="0" applyNumberFormat="1" applyFont="1" applyBorder="1" applyAlignment="1">
      <alignment horizontal="right" vertical="center" shrinkToFit="1"/>
    </xf>
    <xf numFmtId="165" fontId="23" fillId="0" borderId="41" xfId="0" applyNumberFormat="1" applyFont="1" applyBorder="1" applyAlignment="1">
      <alignment horizontal="right" vertical="center" shrinkToFit="1"/>
    </xf>
    <xf numFmtId="165" fontId="24" fillId="0" borderId="41" xfId="0" applyNumberFormat="1" applyFont="1" applyBorder="1" applyAlignment="1">
      <alignment horizontal="right" vertical="center" shrinkToFit="1"/>
    </xf>
    <xf numFmtId="165" fontId="13" fillId="0" borderId="21" xfId="0" applyNumberFormat="1" applyFont="1" applyBorder="1" applyAlignment="1">
      <alignment horizontal="right" vertical="center" shrinkToFit="1"/>
    </xf>
    <xf numFmtId="165" fontId="23" fillId="0" borderId="50" xfId="0" applyNumberFormat="1" applyFont="1" applyBorder="1" applyAlignment="1">
      <alignment horizontal="right" vertical="center" shrinkToFit="1"/>
    </xf>
    <xf numFmtId="165" fontId="27" fillId="0" borderId="24" xfId="0" applyNumberFormat="1" applyFont="1" applyBorder="1" applyAlignment="1">
      <alignment horizontal="right" vertical="center" shrinkToFit="1"/>
    </xf>
    <xf numFmtId="165" fontId="23" fillId="0" borderId="17" xfId="0" applyNumberFormat="1" applyFont="1" applyBorder="1" applyAlignment="1">
      <alignment horizontal="right" vertical="center" shrinkToFit="1"/>
    </xf>
    <xf numFmtId="165" fontId="24" fillId="0" borderId="17" xfId="0" applyNumberFormat="1" applyFont="1" applyBorder="1" applyAlignment="1">
      <alignment horizontal="right" vertical="center" shrinkToFit="1"/>
    </xf>
    <xf numFmtId="165" fontId="23" fillId="0" borderId="18" xfId="0" applyNumberFormat="1" applyFont="1" applyBorder="1" applyAlignment="1">
      <alignment horizontal="right" vertical="center" shrinkToFit="1"/>
    </xf>
    <xf numFmtId="165" fontId="23" fillId="0" borderId="17" xfId="0" applyNumberFormat="1" applyFont="1" applyBorder="1" applyAlignment="1" applyProtection="1">
      <alignment horizontal="right" vertical="center" shrinkToFit="1"/>
      <protection locked="0"/>
    </xf>
    <xf numFmtId="165" fontId="24" fillId="0" borderId="17" xfId="0" applyNumberFormat="1" applyFont="1" applyBorder="1" applyAlignment="1" applyProtection="1">
      <alignment horizontal="right" vertical="center" shrinkToFit="1"/>
      <protection locked="0"/>
    </xf>
    <xf numFmtId="165" fontId="23" fillId="0" borderId="52" xfId="0" applyNumberFormat="1" applyFont="1" applyBorder="1" applyAlignment="1">
      <alignment horizontal="right" vertical="center" shrinkToFit="1"/>
    </xf>
    <xf numFmtId="165" fontId="24" fillId="0" borderId="52" xfId="0" applyNumberFormat="1" applyFont="1" applyBorder="1" applyAlignment="1">
      <alignment horizontal="right" vertical="center" shrinkToFit="1"/>
    </xf>
    <xf numFmtId="165" fontId="23" fillId="0" borderId="53" xfId="0" applyNumberFormat="1" applyFont="1" applyBorder="1" applyAlignment="1">
      <alignment horizontal="right" vertical="center" shrinkToFit="1"/>
    </xf>
    <xf numFmtId="0" fontId="5" fillId="0" borderId="0" xfId="2" applyFont="1" applyAlignment="1">
      <alignment horizontal="center" vertical="center" wrapText="1"/>
    </xf>
    <xf numFmtId="0" fontId="5" fillId="2" borderId="0" xfId="2" applyFont="1" applyFill="1" applyAlignment="1">
      <alignment horizontal="center" vertical="center" wrapText="1"/>
    </xf>
    <xf numFmtId="0" fontId="5" fillId="0" borderId="0" xfId="2" applyFont="1" applyAlignment="1">
      <alignment vertical="center" wrapText="1"/>
    </xf>
    <xf numFmtId="0" fontId="35" fillId="0" borderId="0" xfId="2" applyFont="1" applyAlignment="1">
      <alignment horizontal="center" vertical="center" wrapText="1"/>
    </xf>
    <xf numFmtId="0" fontId="9" fillId="0" borderId="0" xfId="2" applyFont="1" applyAlignment="1">
      <alignment horizontal="center" vertical="center" wrapText="1"/>
    </xf>
    <xf numFmtId="0" fontId="35" fillId="0" borderId="0" xfId="2" applyFont="1" applyAlignment="1">
      <alignment vertical="center" wrapText="1"/>
    </xf>
    <xf numFmtId="0" fontId="36" fillId="0" borderId="0" xfId="2" applyFont="1" applyAlignment="1">
      <alignment horizontal="center" vertical="center" wrapText="1"/>
    </xf>
    <xf numFmtId="0" fontId="35" fillId="2" borderId="0" xfId="2" applyFont="1" applyFill="1" applyAlignment="1">
      <alignment horizontal="center" vertical="center" wrapText="1"/>
    </xf>
    <xf numFmtId="0" fontId="38" fillId="0" borderId="17" xfId="2" applyFont="1" applyBorder="1" applyAlignment="1">
      <alignment horizontal="center" vertical="center" wrapText="1"/>
    </xf>
    <xf numFmtId="0" fontId="35" fillId="0" borderId="17" xfId="2" applyFont="1" applyBorder="1" applyAlignment="1">
      <alignment horizontal="center" vertical="center" wrapText="1"/>
    </xf>
    <xf numFmtId="0" fontId="38" fillId="2" borderId="17" xfId="2" applyFont="1" applyFill="1" applyBorder="1" applyAlignment="1">
      <alignment horizontal="center" vertical="center" wrapText="1"/>
    </xf>
    <xf numFmtId="0" fontId="9" fillId="0" borderId="17" xfId="2" applyFont="1" applyBorder="1" applyAlignment="1">
      <alignment horizontal="center" vertical="center" wrapText="1"/>
    </xf>
    <xf numFmtId="2" fontId="38" fillId="2" borderId="17" xfId="2" applyNumberFormat="1" applyFont="1" applyFill="1" applyBorder="1" applyAlignment="1">
      <alignment horizontal="center" vertical="center" wrapText="1"/>
    </xf>
    <xf numFmtId="0" fontId="35" fillId="2" borderId="17" xfId="2" applyFont="1" applyFill="1" applyBorder="1" applyAlignment="1">
      <alignment horizontal="center" vertical="center" wrapText="1"/>
    </xf>
    <xf numFmtId="0" fontId="9" fillId="2" borderId="17" xfId="2" applyFont="1" applyFill="1" applyBorder="1" applyAlignment="1">
      <alignment horizontal="center" vertical="center" wrapText="1"/>
    </xf>
    <xf numFmtId="2" fontId="35" fillId="2" borderId="17" xfId="2" applyNumberFormat="1" applyFont="1" applyFill="1" applyBorder="1" applyAlignment="1">
      <alignment horizontal="center" vertical="center" wrapText="1"/>
    </xf>
    <xf numFmtId="2" fontId="38" fillId="0" borderId="17" xfId="2" applyNumberFormat="1" applyFont="1" applyBorder="1" applyAlignment="1">
      <alignment horizontal="center" vertical="center" wrapText="1"/>
    </xf>
    <xf numFmtId="0" fontId="39" fillId="0" borderId="17" xfId="2" applyFont="1" applyBorder="1" applyAlignment="1">
      <alignment horizontal="center" vertical="center" wrapText="1"/>
    </xf>
    <xf numFmtId="0" fontId="39" fillId="0" borderId="17" xfId="2" applyFont="1" applyBorder="1" applyAlignment="1">
      <alignment horizontal="left" vertical="center" wrapText="1"/>
    </xf>
    <xf numFmtId="2" fontId="39" fillId="0" borderId="17" xfId="2" applyNumberFormat="1" applyFont="1" applyBorder="1" applyAlignment="1">
      <alignment horizontal="center" vertical="center" wrapText="1"/>
    </xf>
    <xf numFmtId="0" fontId="38" fillId="0" borderId="17" xfId="2" applyFont="1" applyBorder="1" applyAlignment="1">
      <alignment vertical="center" wrapText="1"/>
    </xf>
    <xf numFmtId="0" fontId="35" fillId="0" borderId="17" xfId="2" applyFont="1" applyBorder="1" applyAlignment="1">
      <alignment horizontal="left" vertical="center" wrapText="1"/>
    </xf>
    <xf numFmtId="2" fontId="35" fillId="0" borderId="17" xfId="2" applyNumberFormat="1" applyFont="1" applyBorder="1" applyAlignment="1">
      <alignment horizontal="center" vertical="center" wrapText="1"/>
    </xf>
    <xf numFmtId="0" fontId="35" fillId="0" borderId="17" xfId="2" applyFont="1" applyBorder="1" applyAlignment="1">
      <alignment vertical="center" wrapText="1"/>
    </xf>
    <xf numFmtId="0" fontId="35" fillId="0" borderId="17" xfId="3" applyFont="1" applyBorder="1" applyAlignment="1">
      <alignment horizontal="left" vertical="center" wrapText="1"/>
    </xf>
    <xf numFmtId="0" fontId="35" fillId="0" borderId="17" xfId="3" applyFont="1" applyBorder="1" applyAlignment="1">
      <alignment horizontal="center" vertical="center" wrapText="1"/>
    </xf>
    <xf numFmtId="2" fontId="35" fillId="0" borderId="17" xfId="2" quotePrefix="1" applyNumberFormat="1" applyFont="1" applyBorder="1" applyAlignment="1">
      <alignment horizontal="center" vertical="center" wrapText="1"/>
    </xf>
    <xf numFmtId="0" fontId="35" fillId="0" borderId="17" xfId="2" applyFont="1" applyBorder="1" applyAlignment="1">
      <alignment horizontal="center" vertical="center"/>
    </xf>
    <xf numFmtId="2" fontId="35" fillId="0" borderId="17" xfId="2" applyNumberFormat="1" applyFont="1" applyBorder="1" applyAlignment="1">
      <alignment horizontal="center" vertical="center"/>
    </xf>
    <xf numFmtId="0" fontId="35" fillId="0" borderId="17" xfId="4" applyFont="1" applyBorder="1" applyAlignment="1">
      <alignment vertical="center" wrapText="1"/>
    </xf>
    <xf numFmtId="0" fontId="35" fillId="0" borderId="17" xfId="4" applyFont="1" applyBorder="1" applyAlignment="1">
      <alignment horizontal="center" vertical="center" wrapText="1"/>
    </xf>
    <xf numFmtId="0" fontId="38" fillId="0" borderId="17" xfId="2" applyFont="1" applyBorder="1" applyAlignment="1">
      <alignment vertical="center"/>
    </xf>
    <xf numFmtId="0" fontId="38" fillId="0" borderId="17" xfId="2" applyFont="1" applyBorder="1" applyAlignment="1">
      <alignment horizontal="center" vertical="center"/>
    </xf>
    <xf numFmtId="0" fontId="35" fillId="0" borderId="17" xfId="2" applyFont="1" applyBorder="1" applyAlignment="1">
      <alignment vertical="center"/>
    </xf>
    <xf numFmtId="0" fontId="38" fillId="0" borderId="0" xfId="2" applyFont="1" applyAlignment="1">
      <alignment vertical="center"/>
    </xf>
    <xf numFmtId="0" fontId="35" fillId="0" borderId="17" xfId="5" applyFont="1" applyBorder="1" applyAlignment="1">
      <alignment horizontal="left" vertical="center" wrapText="1"/>
    </xf>
    <xf numFmtId="0" fontId="35" fillId="0" borderId="17" xfId="5" applyFont="1" applyBorder="1" applyAlignment="1">
      <alignment horizontal="center" vertical="center" wrapText="1"/>
    </xf>
    <xf numFmtId="2" fontId="35" fillId="0" borderId="17" xfId="5" applyNumberFormat="1" applyFont="1" applyBorder="1" applyAlignment="1">
      <alignment horizontal="center" vertical="center" wrapText="1"/>
    </xf>
    <xf numFmtId="0" fontId="35" fillId="0" borderId="17" xfId="6" applyFont="1" applyBorder="1" applyAlignment="1">
      <alignment horizontal="left" vertical="center" wrapText="1"/>
    </xf>
    <xf numFmtId="0" fontId="35" fillId="0" borderId="17" xfId="6" applyFont="1" applyBorder="1" applyAlignment="1">
      <alignment horizontal="center" vertical="center" wrapText="1"/>
    </xf>
    <xf numFmtId="0" fontId="35" fillId="0" borderId="17" xfId="7" applyFont="1" applyBorder="1" applyAlignment="1">
      <alignment vertical="center" wrapText="1"/>
    </xf>
    <xf numFmtId="0" fontId="35" fillId="0" borderId="17" xfId="7" applyFont="1" applyBorder="1" applyAlignment="1">
      <alignment horizontal="center" vertical="center" wrapText="1"/>
    </xf>
    <xf numFmtId="0" fontId="35" fillId="0" borderId="17" xfId="8" applyFont="1" applyBorder="1" applyAlignment="1">
      <alignment horizontal="left" vertical="center" wrapText="1"/>
    </xf>
    <xf numFmtId="0" fontId="35" fillId="0" borderId="17" xfId="8" applyFont="1" applyBorder="1" applyAlignment="1">
      <alignment horizontal="center" vertical="center" wrapText="1"/>
    </xf>
    <xf numFmtId="0" fontId="35" fillId="0" borderId="17" xfId="2" applyFont="1" applyBorder="1" applyAlignment="1">
      <alignment horizontal="center" wrapText="1"/>
    </xf>
    <xf numFmtId="0" fontId="35" fillId="0" borderId="17" xfId="2" applyFont="1" applyBorder="1" applyAlignment="1">
      <alignment wrapText="1"/>
    </xf>
    <xf numFmtId="0" fontId="35" fillId="0" borderId="0" xfId="2" applyFont="1" applyAlignment="1">
      <alignment wrapText="1"/>
    </xf>
    <xf numFmtId="167" fontId="35" fillId="0" borderId="17" xfId="2" applyNumberFormat="1" applyFont="1" applyBorder="1" applyAlignment="1">
      <alignment horizontal="left" vertical="center" wrapText="1"/>
    </xf>
    <xf numFmtId="0" fontId="35" fillId="0" borderId="17" xfId="9" applyFont="1" applyBorder="1" applyAlignment="1">
      <alignment horizontal="left" vertical="center" wrapText="1"/>
    </xf>
    <xf numFmtId="0" fontId="35" fillId="0" borderId="17" xfId="9" applyFont="1" applyBorder="1" applyAlignment="1">
      <alignment horizontal="center" vertical="center" wrapText="1"/>
    </xf>
    <xf numFmtId="0" fontId="35" fillId="0" borderId="17" xfId="10" applyFont="1" applyBorder="1" applyAlignment="1">
      <alignment horizontal="left" vertical="center" wrapText="1"/>
    </xf>
    <xf numFmtId="0" fontId="35" fillId="0" borderId="17" xfId="10" applyFont="1" applyBorder="1" applyAlignment="1">
      <alignment horizontal="center" vertical="center" wrapText="1"/>
    </xf>
    <xf numFmtId="0" fontId="35" fillId="0" borderId="17" xfId="11" applyFont="1" applyBorder="1" applyAlignment="1">
      <alignment horizontal="left" vertical="center" wrapText="1"/>
    </xf>
    <xf numFmtId="0" fontId="35" fillId="0" borderId="17" xfId="11" applyFont="1" applyBorder="1" applyAlignment="1">
      <alignment horizontal="center" vertical="center" wrapText="1"/>
    </xf>
    <xf numFmtId="0" fontId="35" fillId="0" borderId="17" xfId="12" applyFont="1" applyBorder="1" applyAlignment="1">
      <alignment vertical="center" wrapText="1"/>
    </xf>
    <xf numFmtId="0" fontId="35" fillId="0" borderId="17" xfId="12" applyFont="1" applyBorder="1" applyAlignment="1">
      <alignment horizontal="center" vertical="center" wrapText="1"/>
    </xf>
    <xf numFmtId="0" fontId="35" fillId="0" borderId="17" xfId="13" applyFont="1" applyBorder="1" applyAlignment="1">
      <alignment vertical="center" wrapText="1"/>
    </xf>
    <xf numFmtId="0" fontId="35" fillId="0" borderId="17" xfId="13" applyFont="1" applyBorder="1" applyAlignment="1">
      <alignment horizontal="center" vertical="center" wrapText="1"/>
    </xf>
    <xf numFmtId="0" fontId="35" fillId="0" borderId="17" xfId="14" applyFont="1" applyBorder="1" applyAlignment="1">
      <alignment horizontal="left" vertical="center" wrapText="1"/>
    </xf>
    <xf numFmtId="0" fontId="35" fillId="0" borderId="17" xfId="14" applyFont="1" applyBorder="1" applyAlignment="1">
      <alignment horizontal="center" vertical="center" wrapText="1"/>
    </xf>
    <xf numFmtId="0" fontId="35" fillId="0" borderId="17" xfId="15" applyFont="1" applyBorder="1" applyAlignment="1">
      <alignment horizontal="left" vertical="center" wrapText="1"/>
    </xf>
    <xf numFmtId="0" fontId="35" fillId="0" borderId="17" xfId="15" applyFont="1" applyBorder="1" applyAlignment="1">
      <alignment horizontal="center" vertical="center" wrapText="1"/>
    </xf>
    <xf numFmtId="0" fontId="35" fillId="0" borderId="17" xfId="16" applyFont="1" applyBorder="1" applyAlignment="1">
      <alignment horizontal="left" vertical="center" wrapText="1"/>
    </xf>
    <xf numFmtId="0" fontId="35" fillId="0" borderId="17" xfId="16" applyFont="1" applyBorder="1" applyAlignment="1">
      <alignment horizontal="center" vertical="center" wrapText="1"/>
    </xf>
    <xf numFmtId="0" fontId="35" fillId="0" borderId="17" xfId="2" quotePrefix="1" applyFont="1" applyBorder="1" applyAlignment="1">
      <alignment horizontal="center" vertical="center" wrapText="1"/>
    </xf>
    <xf numFmtId="2" fontId="35" fillId="0" borderId="17" xfId="17" applyNumberFormat="1" applyFont="1" applyFill="1" applyBorder="1" applyAlignment="1">
      <alignment horizontal="center" vertical="center" wrapText="1"/>
    </xf>
    <xf numFmtId="0" fontId="35" fillId="0" borderId="17" xfId="18" applyFont="1" applyBorder="1" applyAlignment="1">
      <alignment horizontal="left" vertical="center" wrapText="1"/>
    </xf>
    <xf numFmtId="0" fontId="35" fillId="0" borderId="17" xfId="18" applyFont="1" applyBorder="1" applyAlignment="1">
      <alignment horizontal="center" vertical="center" wrapText="1"/>
    </xf>
    <xf numFmtId="0" fontId="35" fillId="0" borderId="17" xfId="19" applyFont="1" applyBorder="1" applyAlignment="1">
      <alignment horizontal="left" vertical="center" wrapText="1"/>
    </xf>
    <xf numFmtId="0" fontId="35" fillId="0" borderId="17" xfId="19" applyFont="1" applyBorder="1" applyAlignment="1">
      <alignment horizontal="center" vertical="center" wrapText="1"/>
    </xf>
    <xf numFmtId="0" fontId="35" fillId="0" borderId="17" xfId="20" applyFont="1" applyBorder="1" applyAlignment="1">
      <alignment horizontal="left" vertical="center" wrapText="1"/>
    </xf>
    <xf numFmtId="0" fontId="35" fillId="0" borderId="17" xfId="20" applyFont="1" applyBorder="1" applyAlignment="1">
      <alignment horizontal="center" vertical="center" wrapText="1"/>
    </xf>
    <xf numFmtId="0" fontId="35" fillId="0" borderId="17" xfId="21" applyFont="1" applyBorder="1" applyAlignment="1">
      <alignment horizontal="left" vertical="center" wrapText="1"/>
    </xf>
    <xf numFmtId="0" fontId="35" fillId="0" borderId="17" xfId="21" applyFont="1" applyBorder="1" applyAlignment="1">
      <alignment horizontal="center" vertical="center" wrapText="1"/>
    </xf>
    <xf numFmtId="0" fontId="35" fillId="0" borderId="17" xfId="22" applyFont="1" applyBorder="1" applyAlignment="1">
      <alignment horizontal="left" vertical="center" wrapText="1"/>
    </xf>
    <xf numFmtId="0" fontId="35" fillId="0" borderId="17" xfId="22" applyFont="1" applyBorder="1" applyAlignment="1">
      <alignment horizontal="center" vertical="center" wrapText="1"/>
    </xf>
    <xf numFmtId="0" fontId="35" fillId="0" borderId="17" xfId="23" applyFont="1" applyBorder="1" applyAlignment="1">
      <alignment horizontal="left" vertical="center" wrapText="1"/>
    </xf>
    <xf numFmtId="0" fontId="35" fillId="0" borderId="17" xfId="23" applyFont="1" applyBorder="1" applyAlignment="1">
      <alignment horizontal="center" vertical="center" wrapText="1"/>
    </xf>
    <xf numFmtId="0" fontId="35" fillId="0" borderId="17" xfId="24" applyFont="1" applyBorder="1" applyAlignment="1">
      <alignment horizontal="left" vertical="center" wrapText="1"/>
    </xf>
    <xf numFmtId="0" fontId="35" fillId="0" borderId="17" xfId="24" applyFont="1" applyBorder="1" applyAlignment="1">
      <alignment horizontal="center" vertical="center" wrapText="1"/>
    </xf>
    <xf numFmtId="0" fontId="35" fillId="0" borderId="17" xfId="25" applyFont="1" applyBorder="1" applyAlignment="1">
      <alignment horizontal="left" vertical="center" wrapText="1"/>
    </xf>
    <xf numFmtId="0" fontId="35" fillId="0" borderId="17" xfId="25" applyFont="1" applyBorder="1" applyAlignment="1">
      <alignment horizontal="center" vertical="center" wrapText="1"/>
    </xf>
    <xf numFmtId="0" fontId="35" fillId="0" borderId="17" xfId="26" applyFont="1" applyBorder="1" applyAlignment="1">
      <alignment horizontal="left" vertical="center" wrapText="1"/>
    </xf>
    <xf numFmtId="0" fontId="35" fillId="0" borderId="17" xfId="26" applyFont="1" applyBorder="1" applyAlignment="1">
      <alignment horizontal="center" vertical="center" wrapText="1"/>
    </xf>
    <xf numFmtId="0" fontId="35" fillId="0" borderId="17" xfId="27" applyFont="1" applyBorder="1" applyAlignment="1">
      <alignment horizontal="left" vertical="center" wrapText="1"/>
    </xf>
    <xf numFmtId="0" fontId="35" fillId="0" borderId="17" xfId="27" applyFont="1" applyBorder="1" applyAlignment="1">
      <alignment horizontal="center" vertical="center" wrapText="1"/>
    </xf>
    <xf numFmtId="0" fontId="35" fillId="0" borderId="17" xfId="28" applyFont="1" applyBorder="1" applyAlignment="1">
      <alignment horizontal="left" vertical="center" wrapText="1"/>
    </xf>
    <xf numFmtId="0" fontId="35" fillId="0" borderId="17" xfId="28" applyFont="1" applyBorder="1" applyAlignment="1">
      <alignment horizontal="center" vertical="center" wrapText="1"/>
    </xf>
    <xf numFmtId="0" fontId="35" fillId="0" borderId="17" xfId="29" applyFont="1" applyBorder="1" applyAlignment="1">
      <alignment horizontal="left" vertical="center" wrapText="1"/>
    </xf>
    <xf numFmtId="0" fontId="35" fillId="0" borderId="17" xfId="29" applyFont="1" applyBorder="1" applyAlignment="1">
      <alignment horizontal="center" vertical="center" wrapText="1"/>
    </xf>
    <xf numFmtId="0" fontId="35" fillId="0" borderId="17" xfId="30" applyFont="1" applyBorder="1" applyAlignment="1">
      <alignment horizontal="left" vertical="center" wrapText="1"/>
    </xf>
    <xf numFmtId="0" fontId="35" fillId="0" borderId="17" xfId="30" applyFont="1" applyBorder="1" applyAlignment="1">
      <alignment horizontal="center" vertical="center" wrapText="1"/>
    </xf>
    <xf numFmtId="0" fontId="35" fillId="0" borderId="17" xfId="31" applyFont="1" applyBorder="1" applyAlignment="1">
      <alignment horizontal="left" vertical="center" wrapText="1"/>
    </xf>
    <xf numFmtId="0" fontId="35" fillId="0" borderId="17" xfId="31" applyFont="1" applyBorder="1" applyAlignment="1">
      <alignment horizontal="center" vertical="center" wrapText="1"/>
    </xf>
    <xf numFmtId="0" fontId="35" fillId="0" borderId="17" xfId="32" applyFont="1" applyBorder="1" applyAlignment="1">
      <alignment horizontal="left" vertical="center" wrapText="1"/>
    </xf>
    <xf numFmtId="0" fontId="35" fillId="0" borderId="17" xfId="32" applyFont="1" applyBorder="1" applyAlignment="1">
      <alignment horizontal="center" vertical="center" wrapText="1"/>
    </xf>
    <xf numFmtId="0" fontId="35" fillId="0" borderId="17" xfId="33" applyFont="1" applyBorder="1" applyAlignment="1">
      <alignment vertical="center" wrapText="1"/>
    </xf>
    <xf numFmtId="0" fontId="35" fillId="0" borderId="17" xfId="33" applyFont="1" applyBorder="1" applyAlignment="1">
      <alignment horizontal="center" vertical="center" wrapText="1"/>
    </xf>
    <xf numFmtId="0" fontId="35" fillId="0" borderId="17" xfId="34" applyFont="1" applyBorder="1" applyAlignment="1">
      <alignment horizontal="left" vertical="center" wrapText="1"/>
    </xf>
    <xf numFmtId="0" fontId="35" fillId="0" borderId="17" xfId="34" applyFont="1" applyBorder="1" applyAlignment="1">
      <alignment horizontal="center" vertical="center" wrapText="1"/>
    </xf>
    <xf numFmtId="0" fontId="35" fillId="0" borderId="17" xfId="35" applyFont="1" applyBorder="1" applyAlignment="1">
      <alignment horizontal="left" vertical="center" wrapText="1"/>
    </xf>
    <xf numFmtId="0" fontId="35" fillId="0" borderId="17" xfId="35" applyFont="1" applyBorder="1" applyAlignment="1">
      <alignment horizontal="center" vertical="center" wrapText="1"/>
    </xf>
    <xf numFmtId="0" fontId="39" fillId="0" borderId="17" xfId="2" applyFont="1" applyBorder="1" applyAlignment="1">
      <alignment vertical="center" wrapText="1"/>
    </xf>
    <xf numFmtId="0" fontId="39" fillId="0" borderId="0" xfId="2" applyFont="1" applyAlignment="1">
      <alignment vertical="center" wrapText="1"/>
    </xf>
    <xf numFmtId="0" fontId="35" fillId="0" borderId="17" xfId="36" applyFont="1" applyBorder="1" applyAlignment="1">
      <alignment horizontal="left" vertical="center" wrapText="1"/>
    </xf>
    <xf numFmtId="0" fontId="35" fillId="0" borderId="17" xfId="36" applyFont="1" applyBorder="1" applyAlignment="1">
      <alignment horizontal="center" vertical="center" wrapText="1"/>
    </xf>
    <xf numFmtId="0" fontId="35" fillId="0" borderId="17" xfId="37" applyFont="1" applyBorder="1" applyAlignment="1">
      <alignment horizontal="left" vertical="center" wrapText="1"/>
    </xf>
    <xf numFmtId="0" fontId="35" fillId="0" borderId="17" xfId="37" applyFont="1" applyBorder="1" applyAlignment="1">
      <alignment horizontal="center" vertical="center" wrapText="1"/>
    </xf>
    <xf numFmtId="0" fontId="42" fillId="0" borderId="17" xfId="2" applyFont="1" applyBorder="1" applyAlignment="1">
      <alignment horizontal="center" vertical="center" wrapText="1"/>
    </xf>
    <xf numFmtId="0" fontId="37" fillId="0" borderId="17" xfId="2" applyFont="1" applyBorder="1" applyAlignment="1">
      <alignment horizontal="center" vertical="center" wrapText="1"/>
    </xf>
    <xf numFmtId="0" fontId="35" fillId="0" borderId="17" xfId="38" applyFont="1" applyBorder="1" applyAlignment="1">
      <alignment vertical="center" wrapText="1"/>
    </xf>
    <xf numFmtId="0" fontId="35" fillId="0" borderId="17" xfId="38" applyFont="1" applyBorder="1" applyAlignment="1">
      <alignment horizontal="center" vertical="center" wrapText="1"/>
    </xf>
    <xf numFmtId="2" fontId="35" fillId="0" borderId="17" xfId="38" applyNumberFormat="1" applyFont="1" applyBorder="1" applyAlignment="1">
      <alignment horizontal="center" vertical="center" wrapText="1"/>
    </xf>
    <xf numFmtId="0" fontId="35" fillId="0" borderId="17" xfId="39" applyFont="1" applyBorder="1" applyAlignment="1">
      <alignment horizontal="left" vertical="center" wrapText="1"/>
    </xf>
    <xf numFmtId="0" fontId="35" fillId="0" borderId="17" xfId="39" applyFont="1" applyBorder="1" applyAlignment="1">
      <alignment horizontal="center" vertical="center" wrapText="1"/>
    </xf>
    <xf numFmtId="169" fontId="35" fillId="0" borderId="17" xfId="17" applyNumberFormat="1" applyFont="1" applyFill="1" applyBorder="1" applyAlignment="1">
      <alignment horizontal="center" vertical="center" wrapText="1"/>
    </xf>
    <xf numFmtId="0" fontId="35" fillId="0" borderId="17" xfId="40" applyFont="1" applyBorder="1" applyAlignment="1">
      <alignment horizontal="left" vertical="center" wrapText="1"/>
    </xf>
    <xf numFmtId="0" fontId="35" fillId="0" borderId="17" xfId="40" applyFont="1" applyBorder="1" applyAlignment="1">
      <alignment horizontal="center" vertical="center" wrapText="1"/>
    </xf>
    <xf numFmtId="0" fontId="35" fillId="0" borderId="17" xfId="41" applyFont="1" applyBorder="1" applyAlignment="1">
      <alignment horizontal="left" vertical="center" wrapText="1"/>
    </xf>
    <xf numFmtId="0" fontId="35" fillId="0" borderId="17" xfId="41" applyFont="1" applyBorder="1" applyAlignment="1">
      <alignment horizontal="center" vertical="center" wrapText="1"/>
    </xf>
    <xf numFmtId="0" fontId="35" fillId="0" borderId="0" xfId="2" applyFont="1"/>
    <xf numFmtId="0" fontId="35" fillId="0" borderId="17" xfId="1" applyFont="1" applyBorder="1" applyAlignment="1">
      <alignment horizontal="left" vertical="center" wrapText="1"/>
    </xf>
    <xf numFmtId="0" fontId="35" fillId="0" borderId="17" xfId="1" applyFont="1" applyBorder="1" applyAlignment="1">
      <alignment horizontal="center" vertical="center" wrapText="1"/>
    </xf>
    <xf numFmtId="2" fontId="35" fillId="0" borderId="17" xfId="1" applyNumberFormat="1" applyFont="1" applyBorder="1" applyAlignment="1">
      <alignment horizontal="center" vertical="center" wrapText="1"/>
    </xf>
    <xf numFmtId="0" fontId="35" fillId="0" borderId="17" xfId="2" applyFont="1" applyBorder="1"/>
    <xf numFmtId="2" fontId="35" fillId="0" borderId="17" xfId="2" applyNumberFormat="1" applyFont="1" applyBorder="1"/>
    <xf numFmtId="0" fontId="35" fillId="0" borderId="17" xfId="42" applyFont="1" applyBorder="1" applyAlignment="1">
      <alignment horizontal="left" vertical="center" wrapText="1"/>
    </xf>
    <xf numFmtId="0" fontId="35" fillId="0" borderId="17" xfId="42" applyFont="1" applyBorder="1" applyAlignment="1">
      <alignment horizontal="center" vertical="center" wrapText="1"/>
    </xf>
    <xf numFmtId="0" fontId="35" fillId="0" borderId="17" xfId="43" applyFont="1" applyBorder="1" applyAlignment="1">
      <alignment vertical="center" wrapText="1"/>
    </xf>
    <xf numFmtId="0" fontId="35" fillId="0" borderId="17" xfId="43" applyFont="1" applyBorder="1" applyAlignment="1">
      <alignment horizontal="center" vertical="center" wrapText="1"/>
    </xf>
    <xf numFmtId="0" fontId="35" fillId="2" borderId="0" xfId="2" applyFont="1" applyFill="1" applyAlignment="1">
      <alignment vertical="center" wrapText="1"/>
    </xf>
    <xf numFmtId="0" fontId="35" fillId="2" borderId="17" xfId="2" applyFont="1" applyFill="1" applyBorder="1" applyAlignment="1">
      <alignment vertical="center" wrapText="1"/>
    </xf>
    <xf numFmtId="2" fontId="35" fillId="0" borderId="17" xfId="2" applyNumberFormat="1" applyFont="1" applyBorder="1" applyAlignment="1">
      <alignment vertical="center" wrapText="1"/>
    </xf>
    <xf numFmtId="0" fontId="35" fillId="0" borderId="17" xfId="44" applyFont="1" applyBorder="1" applyAlignment="1">
      <alignment horizontal="left" vertical="center" wrapText="1"/>
    </xf>
    <xf numFmtId="0" fontId="35" fillId="0" borderId="17" xfId="44" applyFont="1" applyBorder="1" applyAlignment="1">
      <alignment horizontal="center" vertical="center" wrapText="1"/>
    </xf>
    <xf numFmtId="0" fontId="35" fillId="0" borderId="17" xfId="45" applyFont="1" applyBorder="1" applyAlignment="1">
      <alignment horizontal="left" vertical="center" wrapText="1"/>
    </xf>
    <xf numFmtId="0" fontId="35" fillId="0" borderId="17" xfId="45" applyFont="1" applyBorder="1" applyAlignment="1">
      <alignment horizontal="center" vertical="center" wrapText="1"/>
    </xf>
    <xf numFmtId="0" fontId="35" fillId="0" borderId="17" xfId="46" applyFont="1" applyBorder="1" applyAlignment="1">
      <alignment vertical="center" wrapText="1"/>
    </xf>
    <xf numFmtId="0" fontId="35" fillId="0" borderId="17" xfId="46" applyFont="1" applyBorder="1" applyAlignment="1">
      <alignment horizontal="center" vertical="center" wrapText="1"/>
    </xf>
    <xf numFmtId="0" fontId="35" fillId="0" borderId="17" xfId="47" applyFont="1" applyBorder="1" applyAlignment="1">
      <alignment vertical="center" wrapText="1"/>
    </xf>
    <xf numFmtId="0" fontId="35" fillId="0" borderId="17" xfId="47" applyFont="1" applyBorder="1" applyAlignment="1">
      <alignment horizontal="center" vertical="center" wrapText="1"/>
    </xf>
    <xf numFmtId="0" fontId="35" fillId="0" borderId="17" xfId="48" applyFont="1" applyBorder="1" applyAlignment="1">
      <alignment horizontal="left" vertical="center" wrapText="1"/>
    </xf>
    <xf numFmtId="0" fontId="35" fillId="0" borderId="17" xfId="48" applyFont="1" applyBorder="1" applyAlignment="1">
      <alignment horizontal="center" vertical="center" wrapText="1"/>
    </xf>
    <xf numFmtId="0" fontId="35" fillId="0" borderId="17" xfId="2" quotePrefix="1" applyFont="1" applyBorder="1" applyAlignment="1">
      <alignment vertical="center" wrapText="1"/>
    </xf>
    <xf numFmtId="0" fontId="35" fillId="0" borderId="17" xfId="49" applyFont="1" applyBorder="1" applyAlignment="1">
      <alignment vertical="center" wrapText="1"/>
    </xf>
    <xf numFmtId="2" fontId="35" fillId="0" borderId="17" xfId="50" applyNumberFormat="1" applyFont="1" applyBorder="1" applyAlignment="1">
      <alignment horizontal="center" vertical="center"/>
    </xf>
    <xf numFmtId="0" fontId="35" fillId="0" borderId="17" xfId="51" applyFont="1" applyBorder="1" applyAlignment="1">
      <alignment vertical="center" wrapText="1"/>
    </xf>
    <xf numFmtId="0" fontId="35" fillId="0" borderId="17" xfId="52" applyFont="1" applyBorder="1" applyAlignment="1">
      <alignment vertical="center" wrapText="1"/>
    </xf>
    <xf numFmtId="0" fontId="35" fillId="0" borderId="17" xfId="53" applyFont="1" applyBorder="1" applyAlignment="1">
      <alignment vertical="center"/>
    </xf>
    <xf numFmtId="0" fontId="35" fillId="0" borderId="17" xfId="54" applyFont="1" applyBorder="1" applyAlignment="1">
      <alignment vertical="center" wrapText="1"/>
    </xf>
    <xf numFmtId="2" fontId="35" fillId="0" borderId="17" xfId="55" applyNumberFormat="1" applyFont="1" applyBorder="1" applyAlignment="1">
      <alignment horizontal="center" vertical="center"/>
    </xf>
    <xf numFmtId="0" fontId="35" fillId="0" borderId="17" xfId="56" applyFont="1" applyBorder="1" applyAlignment="1">
      <alignment vertical="center" wrapText="1"/>
    </xf>
    <xf numFmtId="0" fontId="35" fillId="0" borderId="17" xfId="53" applyFont="1" applyBorder="1" applyAlignment="1">
      <alignment vertical="center" wrapText="1"/>
    </xf>
    <xf numFmtId="0" fontId="35" fillId="0" borderId="17" xfId="57" applyFont="1" applyBorder="1" applyAlignment="1">
      <alignment vertical="center" wrapText="1"/>
    </xf>
    <xf numFmtId="0" fontId="35" fillId="0" borderId="17" xfId="57" applyFont="1" applyBorder="1" applyAlignment="1">
      <alignment horizontal="center" vertical="center" wrapText="1"/>
    </xf>
    <xf numFmtId="0" fontId="35" fillId="0" borderId="17" xfId="58" applyFont="1" applyBorder="1" applyAlignment="1">
      <alignment horizontal="left" vertical="center" wrapText="1"/>
    </xf>
    <xf numFmtId="0" fontId="35" fillId="0" borderId="17" xfId="58" applyFont="1" applyBorder="1" applyAlignment="1">
      <alignment horizontal="center" vertical="center" wrapText="1"/>
    </xf>
    <xf numFmtId="0" fontId="35" fillId="0" borderId="17" xfId="59" applyFont="1" applyBorder="1" applyAlignment="1">
      <alignment horizontal="left" vertical="center" wrapText="1"/>
    </xf>
    <xf numFmtId="0" fontId="35" fillId="0" borderId="17" xfId="59" applyFont="1" applyBorder="1" applyAlignment="1">
      <alignment horizontal="center" vertical="center" wrapText="1"/>
    </xf>
    <xf numFmtId="0" fontId="35" fillId="0" borderId="17" xfId="60" applyFont="1" applyBorder="1" applyAlignment="1">
      <alignment horizontal="left" vertical="center" wrapText="1"/>
    </xf>
    <xf numFmtId="0" fontId="35" fillId="0" borderId="17" xfId="60" applyFont="1" applyBorder="1" applyAlignment="1">
      <alignment horizontal="center" vertical="center" wrapText="1"/>
    </xf>
    <xf numFmtId="0" fontId="35" fillId="0" borderId="17" xfId="61" applyFont="1" applyBorder="1" applyAlignment="1">
      <alignment horizontal="left" vertical="center" wrapText="1"/>
    </xf>
    <xf numFmtId="0" fontId="35" fillId="0" borderId="17" xfId="61" applyFont="1" applyBorder="1" applyAlignment="1">
      <alignment horizontal="center" vertical="center" wrapText="1"/>
    </xf>
    <xf numFmtId="0" fontId="35" fillId="0" borderId="0" xfId="2" applyFont="1" applyAlignment="1">
      <alignment horizontal="left" vertical="center" wrapText="1"/>
    </xf>
    <xf numFmtId="2" fontId="35" fillId="0" borderId="0" xfId="2" applyNumberFormat="1" applyFont="1" applyAlignment="1">
      <alignment horizontal="center" vertical="center" wrapText="1"/>
    </xf>
    <xf numFmtId="2" fontId="35" fillId="0" borderId="0" xfId="2" applyNumberFormat="1" applyFont="1" applyAlignment="1">
      <alignment vertical="center" wrapText="1"/>
    </xf>
    <xf numFmtId="0" fontId="16" fillId="0" borderId="0" xfId="0" applyFont="1" applyAlignment="1">
      <alignment horizontal="left" vertical="center"/>
    </xf>
    <xf numFmtId="0" fontId="16" fillId="0" borderId="17" xfId="0" applyFont="1" applyBorder="1" applyAlignment="1">
      <alignment horizontal="center" vertical="center" wrapText="1"/>
    </xf>
    <xf numFmtId="0" fontId="16" fillId="0" borderId="0" xfId="0" applyFont="1"/>
    <xf numFmtId="0" fontId="16" fillId="0" borderId="18" xfId="0" applyFont="1" applyBorder="1" applyAlignment="1">
      <alignment horizontal="center" vertical="center" wrapText="1"/>
    </xf>
    <xf numFmtId="164" fontId="45" fillId="0" borderId="19" xfId="0" applyNumberFormat="1" applyFont="1" applyBorder="1" applyAlignment="1">
      <alignment horizontal="center" vertical="center"/>
    </xf>
    <xf numFmtId="164" fontId="45" fillId="0" borderId="17" xfId="0" applyNumberFormat="1" applyFont="1" applyBorder="1" applyAlignment="1">
      <alignment horizontal="center" vertical="center"/>
    </xf>
    <xf numFmtId="164" fontId="45" fillId="0" borderId="18" xfId="0" applyNumberFormat="1" applyFont="1" applyBorder="1" applyAlignment="1">
      <alignment horizontal="center" vertical="center" wrapText="1"/>
    </xf>
    <xf numFmtId="0" fontId="45" fillId="0" borderId="0" xfId="0" applyFont="1"/>
    <xf numFmtId="0" fontId="17" fillId="0" borderId="0" xfId="0" applyFont="1"/>
    <xf numFmtId="170" fontId="16" fillId="0" borderId="21" xfId="0" applyNumberFormat="1" applyFont="1" applyBorder="1" applyAlignment="1">
      <alignment horizontal="right" vertical="center"/>
    </xf>
    <xf numFmtId="170" fontId="16" fillId="0" borderId="22" xfId="0" applyNumberFormat="1" applyFont="1" applyBorder="1" applyAlignment="1">
      <alignment horizontal="right" vertical="center"/>
    </xf>
    <xf numFmtId="170" fontId="17" fillId="0" borderId="24" xfId="0" applyNumberFormat="1" applyFont="1" applyBorder="1" applyAlignment="1">
      <alignment horizontal="right" vertical="center"/>
    </xf>
    <xf numFmtId="170" fontId="17" fillId="0" borderId="25" xfId="0" applyNumberFormat="1" applyFont="1" applyBorder="1" applyAlignment="1">
      <alignment horizontal="right" vertical="center"/>
    </xf>
    <xf numFmtId="170" fontId="18" fillId="0" borderId="24" xfId="0" applyNumberFormat="1" applyFont="1" applyBorder="1" applyAlignment="1">
      <alignment horizontal="right" vertical="center"/>
    </xf>
    <xf numFmtId="170" fontId="18" fillId="0" borderId="25" xfId="0" applyNumberFormat="1" applyFont="1" applyBorder="1" applyAlignment="1">
      <alignment horizontal="right" vertical="center"/>
    </xf>
    <xf numFmtId="170" fontId="18" fillId="0" borderId="27" xfId="0" applyNumberFormat="1" applyFont="1" applyBorder="1" applyAlignment="1">
      <alignment horizontal="right" vertical="center"/>
    </xf>
    <xf numFmtId="170" fontId="18" fillId="0" borderId="28" xfId="0" applyNumberFormat="1" applyFont="1" applyBorder="1" applyAlignment="1">
      <alignment horizontal="right" vertical="center"/>
    </xf>
    <xf numFmtId="170" fontId="18" fillId="0" borderId="30" xfId="0" applyNumberFormat="1" applyFont="1" applyBorder="1" applyAlignment="1">
      <alignment horizontal="right" vertical="center"/>
    </xf>
    <xf numFmtId="170" fontId="18" fillId="0" borderId="31" xfId="0" applyNumberFormat="1" applyFont="1" applyBorder="1" applyAlignment="1">
      <alignment horizontal="right" vertical="center"/>
    </xf>
    <xf numFmtId="170" fontId="16" fillId="0" borderId="33" xfId="0" applyNumberFormat="1" applyFont="1" applyBorder="1" applyAlignment="1">
      <alignment horizontal="right" vertical="center"/>
    </xf>
    <xf numFmtId="170" fontId="16" fillId="0" borderId="34" xfId="0" applyNumberFormat="1" applyFont="1" applyBorder="1" applyAlignment="1">
      <alignment horizontal="right" vertical="center"/>
    </xf>
    <xf numFmtId="170" fontId="18" fillId="0" borderId="36" xfId="0" applyNumberFormat="1" applyFont="1" applyBorder="1" applyAlignment="1">
      <alignment horizontal="right" vertical="center"/>
    </xf>
    <xf numFmtId="170" fontId="18" fillId="0" borderId="37" xfId="0" applyNumberFormat="1" applyFont="1" applyBorder="1" applyAlignment="1">
      <alignment horizontal="right" vertical="center"/>
    </xf>
    <xf numFmtId="0" fontId="5" fillId="0" borderId="4" xfId="1" applyFont="1" applyBorder="1" applyAlignment="1">
      <alignment horizontal="center" wrapText="1"/>
    </xf>
    <xf numFmtId="0" fontId="5" fillId="0" borderId="0" xfId="1" applyFont="1" applyAlignment="1">
      <alignment horizontal="center" wrapText="1"/>
    </xf>
    <xf numFmtId="0" fontId="5" fillId="0" borderId="5" xfId="1" applyFont="1" applyBorder="1" applyAlignment="1">
      <alignment horizontal="center" wrapText="1"/>
    </xf>
    <xf numFmtId="0" fontId="8" fillId="0" borderId="0" xfId="1" applyFont="1" applyAlignment="1">
      <alignment horizontal="right" vertical="center"/>
    </xf>
    <xf numFmtId="0" fontId="8" fillId="0" borderId="0" xfId="1" applyFont="1" applyAlignment="1" applyProtection="1">
      <alignment horizontal="left" vertical="center"/>
      <protection locked="0"/>
    </xf>
    <xf numFmtId="0" fontId="5" fillId="0" borderId="4" xfId="1" applyFont="1" applyBorder="1" applyAlignment="1">
      <alignment horizontal="center"/>
    </xf>
    <xf numFmtId="0" fontId="5" fillId="0" borderId="0" xfId="1" applyFont="1" applyAlignment="1">
      <alignment horizontal="center"/>
    </xf>
    <xf numFmtId="0" fontId="5" fillId="0" borderId="5" xfId="1" applyFont="1" applyBorder="1" applyAlignment="1">
      <alignment horizontal="center"/>
    </xf>
    <xf numFmtId="0" fontId="6" fillId="0" borderId="4" xfId="1" applyFont="1" applyBorder="1" applyAlignment="1">
      <alignment horizontal="center"/>
    </xf>
    <xf numFmtId="0" fontId="6" fillId="0" borderId="0" xfId="1" applyFont="1" applyAlignment="1">
      <alignment horizontal="center"/>
    </xf>
    <xf numFmtId="0" fontId="6" fillId="0" borderId="5" xfId="1" applyFont="1" applyBorder="1" applyAlignment="1">
      <alignment horizontal="center"/>
    </xf>
    <xf numFmtId="0" fontId="7" fillId="0" borderId="4" xfId="1" applyFont="1" applyBorder="1" applyAlignment="1">
      <alignment horizontal="center"/>
    </xf>
    <xf numFmtId="0" fontId="7" fillId="0" borderId="0" xfId="1" applyFont="1" applyAlignment="1">
      <alignment horizontal="center"/>
    </xf>
    <xf numFmtId="0" fontId="7" fillId="0" borderId="5" xfId="1" applyFont="1" applyBorder="1" applyAlignment="1">
      <alignment horizontal="center"/>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5" fillId="0" borderId="4" xfId="1" applyFont="1" applyBorder="1" applyAlignment="1">
      <alignment horizontal="center" vertical="center"/>
    </xf>
    <xf numFmtId="0" fontId="5" fillId="0" borderId="0" xfId="1" applyFont="1" applyAlignment="1">
      <alignment horizontal="center" vertical="center"/>
    </xf>
    <xf numFmtId="0" fontId="5" fillId="0" borderId="5" xfId="1" applyFont="1" applyBorder="1" applyAlignment="1">
      <alignment horizontal="center" vertical="center"/>
    </xf>
    <xf numFmtId="0" fontId="12" fillId="0" borderId="0" xfId="0" applyFont="1" applyAlignment="1">
      <alignment horizontal="center" vertical="center"/>
    </xf>
    <xf numFmtId="0" fontId="14" fillId="0" borderId="9" xfId="0" applyFont="1" applyBorder="1" applyAlignment="1">
      <alignment horizontal="right" vertical="center"/>
    </xf>
    <xf numFmtId="0" fontId="11" fillId="0" borderId="10"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44" fillId="0" borderId="9" xfId="0" applyFont="1" applyBorder="1" applyAlignment="1">
      <alignment horizontal="center" vertical="center" wrapText="1"/>
    </xf>
    <xf numFmtId="0" fontId="16" fillId="0" borderId="38"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16" fillId="0" borderId="43" xfId="0" applyFont="1" applyBorder="1" applyAlignment="1">
      <alignment horizontal="center" vertical="center" wrapText="1"/>
    </xf>
    <xf numFmtId="0" fontId="22" fillId="0" borderId="0" xfId="0" applyFont="1" applyAlignment="1">
      <alignment horizontal="left" vertical="center" wrapText="1"/>
    </xf>
    <xf numFmtId="0" fontId="39" fillId="0" borderId="17" xfId="2" applyFont="1" applyBorder="1" applyAlignment="1">
      <alignment horizontal="left" vertical="center" wrapText="1"/>
    </xf>
    <xf numFmtId="0" fontId="38" fillId="0" borderId="17" xfId="2" applyFont="1" applyBorder="1" applyAlignment="1">
      <alignment horizontal="left" vertical="center"/>
    </xf>
    <xf numFmtId="0" fontId="38" fillId="2" borderId="17" xfId="2" applyFont="1" applyFill="1" applyBorder="1" applyAlignment="1">
      <alignment horizontal="left" vertical="center" wrapText="1"/>
    </xf>
    <xf numFmtId="0" fontId="38" fillId="0" borderId="17" xfId="2" applyFont="1" applyBorder="1" applyAlignment="1">
      <alignment horizontal="left" vertical="center" wrapText="1"/>
    </xf>
    <xf numFmtId="0" fontId="38" fillId="0" borderId="17" xfId="2" applyFont="1" applyBorder="1" applyAlignment="1">
      <alignment horizontal="center" vertical="center" wrapText="1"/>
    </xf>
    <xf numFmtId="0" fontId="35" fillId="0" borderId="17" xfId="2" applyFont="1" applyBorder="1" applyAlignment="1">
      <alignment horizontal="center" vertical="center" wrapText="1"/>
    </xf>
    <xf numFmtId="0" fontId="5" fillId="0" borderId="17" xfId="2" applyFont="1" applyBorder="1" applyAlignment="1">
      <alignment horizontal="center" vertical="center" wrapText="1"/>
    </xf>
    <xf numFmtId="0" fontId="38" fillId="0" borderId="41" xfId="2" applyFont="1" applyBorder="1" applyAlignment="1">
      <alignment horizontal="center" vertical="center" wrapText="1"/>
    </xf>
    <xf numFmtId="0" fontId="38" fillId="0" borderId="16" xfId="2" applyFont="1" applyBorder="1" applyAlignment="1">
      <alignment horizontal="center" vertical="center" wrapText="1"/>
    </xf>
    <xf numFmtId="0" fontId="38" fillId="2" borderId="41" xfId="2" applyFont="1" applyFill="1" applyBorder="1" applyAlignment="1">
      <alignment horizontal="center" vertical="center" wrapText="1"/>
    </xf>
    <xf numFmtId="0" fontId="38" fillId="2" borderId="16" xfId="2" applyFont="1" applyFill="1" applyBorder="1" applyAlignment="1">
      <alignment horizontal="center" vertical="center" wrapText="1"/>
    </xf>
    <xf numFmtId="0" fontId="5" fillId="0" borderId="0" xfId="2" applyFont="1" applyAlignment="1">
      <alignment horizontal="left" vertical="center" wrapText="1"/>
    </xf>
    <xf numFmtId="0" fontId="5" fillId="0" borderId="0" xfId="2" applyFont="1" applyAlignment="1">
      <alignment horizontal="center" vertical="center" wrapText="1"/>
    </xf>
    <xf numFmtId="0" fontId="36" fillId="0" borderId="0" xfId="2" applyFont="1" applyAlignment="1">
      <alignment horizontal="center" vertical="center" wrapText="1"/>
    </xf>
    <xf numFmtId="0" fontId="23" fillId="0" borderId="44"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48" xfId="0" applyFont="1" applyBorder="1" applyAlignment="1">
      <alignment horizontal="center" vertical="center" wrapText="1"/>
    </xf>
    <xf numFmtId="0" fontId="23" fillId="0" borderId="45" xfId="0" applyFont="1" applyBorder="1" applyAlignment="1">
      <alignment horizontal="center" vertical="center" wrapText="1"/>
    </xf>
  </cellXfs>
  <cellStyles count="62">
    <cellStyle name="Comma 2" xfId="17" xr:uid="{00000000-0005-0000-0000-000000000000}"/>
    <cellStyle name="Normal" xfId="0" builtinId="0"/>
    <cellStyle name="Normal 2" xfId="1" xr:uid="{00000000-0005-0000-0000-000002000000}"/>
    <cellStyle name="Normal 233" xfId="5" xr:uid="{00000000-0005-0000-0000-000003000000}"/>
    <cellStyle name="Normal 237" xfId="38" xr:uid="{00000000-0005-0000-0000-000004000000}"/>
    <cellStyle name="Normal 249" xfId="49" xr:uid="{00000000-0005-0000-0000-000005000000}"/>
    <cellStyle name="Normal 250" xfId="50" xr:uid="{00000000-0005-0000-0000-000006000000}"/>
    <cellStyle name="Normal 251" xfId="51" xr:uid="{00000000-0005-0000-0000-000007000000}"/>
    <cellStyle name="Normal 252" xfId="52" xr:uid="{00000000-0005-0000-0000-000008000000}"/>
    <cellStyle name="Normal 253" xfId="53" xr:uid="{00000000-0005-0000-0000-000009000000}"/>
    <cellStyle name="Normal 255" xfId="54" xr:uid="{00000000-0005-0000-0000-00000A000000}"/>
    <cellStyle name="Normal 256" xfId="55" xr:uid="{00000000-0005-0000-0000-00000B000000}"/>
    <cellStyle name="Normal 257" xfId="56" xr:uid="{00000000-0005-0000-0000-00000C000000}"/>
    <cellStyle name="Normal 263" xfId="14" xr:uid="{00000000-0005-0000-0000-00000D000000}"/>
    <cellStyle name="Normal 264" xfId="15" xr:uid="{00000000-0005-0000-0000-00000E000000}"/>
    <cellStyle name="Normal 265" xfId="16" xr:uid="{00000000-0005-0000-0000-00000F000000}"/>
    <cellStyle name="Normal 267" xfId="18" xr:uid="{00000000-0005-0000-0000-000010000000}"/>
    <cellStyle name="Normal 269" xfId="19" xr:uid="{00000000-0005-0000-0000-000011000000}"/>
    <cellStyle name="Normal 270" xfId="20" xr:uid="{00000000-0005-0000-0000-000012000000}"/>
    <cellStyle name="Normal 271" xfId="21" xr:uid="{00000000-0005-0000-0000-000013000000}"/>
    <cellStyle name="Normal 272" xfId="22" xr:uid="{00000000-0005-0000-0000-000014000000}"/>
    <cellStyle name="Normal 274" xfId="23" xr:uid="{00000000-0005-0000-0000-000015000000}"/>
    <cellStyle name="Normal 275" xfId="24" xr:uid="{00000000-0005-0000-0000-000016000000}"/>
    <cellStyle name="Normal 276" xfId="25" xr:uid="{00000000-0005-0000-0000-000017000000}"/>
    <cellStyle name="Normal 277" xfId="26" xr:uid="{00000000-0005-0000-0000-000018000000}"/>
    <cellStyle name="Normal 279" xfId="10" xr:uid="{00000000-0005-0000-0000-000019000000}"/>
    <cellStyle name="Normal 281" xfId="6" xr:uid="{00000000-0005-0000-0000-00001A000000}"/>
    <cellStyle name="Normal 282" xfId="44" xr:uid="{00000000-0005-0000-0000-00001B000000}"/>
    <cellStyle name="Normal 283" xfId="45" xr:uid="{00000000-0005-0000-0000-00001C000000}"/>
    <cellStyle name="Normal 288" xfId="27" xr:uid="{00000000-0005-0000-0000-00001D000000}"/>
    <cellStyle name="Normal 289" xfId="8" xr:uid="{00000000-0005-0000-0000-00001E000000}"/>
    <cellStyle name="Normal 293" xfId="9" xr:uid="{00000000-0005-0000-0000-00001F000000}"/>
    <cellStyle name="Normal 295" xfId="59" xr:uid="{00000000-0005-0000-0000-000020000000}"/>
    <cellStyle name="Normal 297" xfId="35" xr:uid="{00000000-0005-0000-0000-000021000000}"/>
    <cellStyle name="Normal 299" xfId="28" xr:uid="{00000000-0005-0000-0000-000022000000}"/>
    <cellStyle name="Normal 3" xfId="2" xr:uid="{00000000-0005-0000-0000-000023000000}"/>
    <cellStyle name="Normal 302" xfId="11" xr:uid="{00000000-0005-0000-0000-000024000000}"/>
    <cellStyle name="Normal 303" xfId="36" xr:uid="{00000000-0005-0000-0000-000025000000}"/>
    <cellStyle name="Normal 304" xfId="60" xr:uid="{00000000-0005-0000-0000-000026000000}"/>
    <cellStyle name="Normal 313" xfId="61" xr:uid="{00000000-0005-0000-0000-000027000000}"/>
    <cellStyle name="Normal 317" xfId="37" xr:uid="{00000000-0005-0000-0000-000028000000}"/>
    <cellStyle name="Normal 322" xfId="29" xr:uid="{00000000-0005-0000-0000-000029000000}"/>
    <cellStyle name="Normal 325" xfId="30" xr:uid="{00000000-0005-0000-0000-00002A000000}"/>
    <cellStyle name="Normal 330" xfId="31" xr:uid="{00000000-0005-0000-0000-00002B000000}"/>
    <cellStyle name="Normal 331" xfId="32" xr:uid="{00000000-0005-0000-0000-00002C000000}"/>
    <cellStyle name="Normal 339" xfId="3" xr:uid="{00000000-0005-0000-0000-00002D000000}"/>
    <cellStyle name="Normal 342" xfId="34" xr:uid="{00000000-0005-0000-0000-00002E000000}"/>
    <cellStyle name="Normal 344" xfId="33" xr:uid="{00000000-0005-0000-0000-00002F000000}"/>
    <cellStyle name="Normal 351" xfId="12" xr:uid="{00000000-0005-0000-0000-000030000000}"/>
    <cellStyle name="Normal 353" xfId="47" xr:uid="{00000000-0005-0000-0000-000031000000}"/>
    <cellStyle name="Normal 366" xfId="46" xr:uid="{00000000-0005-0000-0000-000032000000}"/>
    <cellStyle name="Normal 367" xfId="7" xr:uid="{00000000-0005-0000-0000-000033000000}"/>
    <cellStyle name="Normal 374" xfId="13" xr:uid="{00000000-0005-0000-0000-000034000000}"/>
    <cellStyle name="Normal 378" xfId="4" xr:uid="{00000000-0005-0000-0000-000035000000}"/>
    <cellStyle name="Normal 379" xfId="43" xr:uid="{00000000-0005-0000-0000-000036000000}"/>
    <cellStyle name="Normal 382" xfId="57" xr:uid="{00000000-0005-0000-0000-000037000000}"/>
    <cellStyle name="Normal 383" xfId="40" xr:uid="{00000000-0005-0000-0000-000038000000}"/>
    <cellStyle name="Normal 384" xfId="39" xr:uid="{00000000-0005-0000-0000-000039000000}"/>
    <cellStyle name="Normal 387" xfId="48" xr:uid="{00000000-0005-0000-0000-00003A000000}"/>
    <cellStyle name="Normal 391" xfId="41" xr:uid="{00000000-0005-0000-0000-00003B000000}"/>
    <cellStyle name="Normal 392" xfId="42" xr:uid="{00000000-0005-0000-0000-00003C000000}"/>
    <cellStyle name="Normal 393" xfId="58" xr:uid="{00000000-0005-0000-0000-00003D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1.%20KH%20SDD\2.%20Hoai%20Duc\2.%20KH%20Hoai%20Duc%202025\2.%20Ho%20so\Bieu_HT_QH_KH-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QH"/>
      <sheetName val="BiaKH"/>
      <sheetName val="DM_bieu"/>
      <sheetName val="01CH-HTKK"/>
      <sheetName val="QHKHkytrc"/>
      <sheetName val="BiendongQHKH"/>
      <sheetName val="QHKH_BDbc"/>
      <sheetName val="CCgoc"/>
      <sheetName val="TG_QH"/>
      <sheetName val="TG_KH"/>
      <sheetName val="08-CCQH goc"/>
      <sheetName val="xaQH"/>
      <sheetName val="xaKH"/>
      <sheetName val="01CH"/>
      <sheetName val="02CH"/>
      <sheetName val="03CH"/>
      <sheetName val="04CH"/>
      <sheetName val="05CH"/>
      <sheetName val="06CH"/>
      <sheetName val="07CH"/>
      <sheetName val="08-CCQH"/>
      <sheetName val="09-CCKH"/>
      <sheetName val="10CH"/>
      <sheetName val="1"/>
      <sheetName val="1K"/>
      <sheetName val="2"/>
      <sheetName val="2K"/>
      <sheetName val="3"/>
      <sheetName val="3K"/>
      <sheetName val="4"/>
      <sheetName val="4K"/>
      <sheetName val="5"/>
      <sheetName val="5K"/>
      <sheetName val="6"/>
      <sheetName val="6K"/>
      <sheetName val="7"/>
      <sheetName val="7K"/>
      <sheetName val="8"/>
      <sheetName val="8K"/>
      <sheetName val="9"/>
      <sheetName val="9K"/>
      <sheetName val="10"/>
      <sheetName val="10K"/>
      <sheetName val="11"/>
      <sheetName val="11K"/>
      <sheetName val="12"/>
      <sheetName val="12K"/>
      <sheetName val="13"/>
      <sheetName val="13K"/>
      <sheetName val="14"/>
      <sheetName val="14K"/>
      <sheetName val="15"/>
      <sheetName val="15K"/>
      <sheetName val="16"/>
      <sheetName val="16K"/>
      <sheetName val="17"/>
      <sheetName val="17K"/>
      <sheetName val="18"/>
      <sheetName val="18K"/>
      <sheetName val="19"/>
      <sheetName val="19K"/>
      <sheetName val="20"/>
      <sheetName val="20K"/>
      <sheetName val="21"/>
      <sheetName val="21K"/>
      <sheetName val="22"/>
      <sheetName val="22K"/>
      <sheetName val="23"/>
      <sheetName val="23K"/>
      <sheetName val="24"/>
      <sheetName val="24K"/>
      <sheetName val="25"/>
      <sheetName val="25K"/>
      <sheetName val="26"/>
      <sheetName val="26K"/>
      <sheetName val="27"/>
      <sheetName val="27K"/>
      <sheetName val="28"/>
      <sheetName val="28K"/>
      <sheetName val="29"/>
      <sheetName val="29K"/>
      <sheetName val="30"/>
      <sheetName val="30K"/>
      <sheetName val="31"/>
      <sheetName val="31K"/>
      <sheetName val="32"/>
      <sheetName val="32K"/>
      <sheetName val="33"/>
      <sheetName val="33K"/>
      <sheetName val="34"/>
      <sheetName val="34K"/>
      <sheetName val="35"/>
      <sheetName val="35K"/>
    </sheetNames>
    <sheetDataSet>
      <sheetData sheetId="0"/>
      <sheetData sheetId="1">
        <row r="22">
          <cell r="A22" t="str">
            <v>HỆ THỐNG BIỂU, PHỤ BIỂU</v>
          </cell>
        </row>
        <row r="23">
          <cell r="A23" t="str">
            <v>(Kèm theo Báo cáo thuyết minh tổng hợp Kế hoạch sử dụng đất năm 2025</v>
          </cell>
        </row>
        <row r="24">
          <cell r="A24" t="str">
            <v>huyện Hoài Đức)</v>
          </cell>
        </row>
      </sheetData>
      <sheetData sheetId="2"/>
      <sheetData sheetId="3"/>
      <sheetData sheetId="4"/>
      <sheetData sheetId="5"/>
      <sheetData sheetId="6"/>
      <sheetData sheetId="7"/>
      <sheetData sheetId="8"/>
      <sheetData sheetId="9"/>
      <sheetData sheetId="10"/>
      <sheetData sheetId="11"/>
      <sheetData sheetId="12"/>
      <sheetData sheetId="13">
        <row r="4">
          <cell r="A4" t="str">
            <v>HIỆN TRẠNG SỬ DỤNG ĐẤT NĂM 2024 HUYỆN HOÀI ĐỨC</v>
          </cell>
        </row>
        <row r="7">
          <cell r="E7" t="str">
            <v>TT Trạm Trôi</v>
          </cell>
          <cell r="F7" t="str">
            <v>Xã An Khánh</v>
          </cell>
          <cell r="G7" t="str">
            <v>Xã An Thượng</v>
          </cell>
          <cell r="H7" t="str">
            <v>Xã Dương Liễu</v>
          </cell>
          <cell r="I7" t="str">
            <v>Xã Cát Quế</v>
          </cell>
          <cell r="J7" t="str">
            <v>Xã Tiền Yên</v>
          </cell>
          <cell r="K7" t="str">
            <v>Xã Di Trạch</v>
          </cell>
          <cell r="L7" t="str">
            <v>Xã Đông La</v>
          </cell>
          <cell r="M7" t="str">
            <v>Xã Đức Giang</v>
          </cell>
          <cell r="N7" t="str">
            <v>Xã Đức Thượng</v>
          </cell>
          <cell r="O7" t="str">
            <v>Xã Kim Chung</v>
          </cell>
          <cell r="P7" t="str">
            <v>Xã Song Phương</v>
          </cell>
          <cell r="Q7" t="str">
            <v>Xã Sơn Đồng</v>
          </cell>
          <cell r="R7" t="str">
            <v>Xã Vân Canh</v>
          </cell>
          <cell r="S7" t="str">
            <v>Xã Vân Côn</v>
          </cell>
          <cell r="T7" t="str">
            <v>Xã Yên Sở</v>
          </cell>
          <cell r="U7" t="str">
            <v>Xã Đắc Sở</v>
          </cell>
          <cell r="V7" t="str">
            <v>Xã La Phù</v>
          </cell>
          <cell r="W7" t="str">
            <v>Xã Lại Yên</v>
          </cell>
          <cell r="X7" t="str">
            <v>Xã Minh Khai</v>
          </cell>
          <cell r="Y7">
            <v>21</v>
          </cell>
          <cell r="Z7">
            <v>22</v>
          </cell>
          <cell r="AA7">
            <v>23</v>
          </cell>
          <cell r="AB7">
            <v>24</v>
          </cell>
          <cell r="AC7">
            <v>25</v>
          </cell>
          <cell r="AD7">
            <v>26</v>
          </cell>
          <cell r="AE7">
            <v>27</v>
          </cell>
          <cell r="AF7">
            <v>28</v>
          </cell>
          <cell r="AG7">
            <v>29</v>
          </cell>
          <cell r="AH7">
            <v>30</v>
          </cell>
          <cell r="AI7">
            <v>31</v>
          </cell>
          <cell r="AJ7">
            <v>32</v>
          </cell>
          <cell r="AK7">
            <v>33</v>
          </cell>
          <cell r="AL7">
            <v>34</v>
          </cell>
          <cell r="AM7">
            <v>35</v>
          </cell>
        </row>
        <row r="9">
          <cell r="D9">
            <v>4096.5662700000003</v>
          </cell>
          <cell r="E9">
            <v>11.112629999999999</v>
          </cell>
          <cell r="F9">
            <v>209.95067700000001</v>
          </cell>
          <cell r="G9">
            <v>423.69154800000007</v>
          </cell>
          <cell r="H9">
            <v>222.653976</v>
          </cell>
          <cell r="I9">
            <v>272.00909999999999</v>
          </cell>
          <cell r="J9">
            <v>197.20611900000003</v>
          </cell>
          <cell r="K9">
            <v>75.121302</v>
          </cell>
          <cell r="L9">
            <v>229.225223</v>
          </cell>
          <cell r="M9">
            <v>200.61399700000001</v>
          </cell>
          <cell r="N9">
            <v>281.24215099999998</v>
          </cell>
          <cell r="O9">
            <v>97.91521800000001</v>
          </cell>
          <cell r="P9">
            <v>306.00639000000007</v>
          </cell>
          <cell r="Q9">
            <v>213.80491499999999</v>
          </cell>
          <cell r="R9">
            <v>81.467127000000019</v>
          </cell>
          <cell r="S9">
            <v>437.01167799999996</v>
          </cell>
          <cell r="T9">
            <v>306.45459499999998</v>
          </cell>
          <cell r="U9">
            <v>126.69503999999999</v>
          </cell>
          <cell r="V9">
            <v>191.989589</v>
          </cell>
          <cell r="W9">
            <v>112.59792900000001</v>
          </cell>
          <cell r="X9">
            <v>99.793037000000012</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row>
        <row r="11">
          <cell r="D11">
            <v>1980.5262699999998</v>
          </cell>
          <cell r="E11">
            <v>8.9320000000000004</v>
          </cell>
          <cell r="F11">
            <v>164.81728300000003</v>
          </cell>
          <cell r="G11">
            <v>239.74800000000002</v>
          </cell>
          <cell r="H11">
            <v>83.162040000000005</v>
          </cell>
          <cell r="I11">
            <v>15.4238</v>
          </cell>
          <cell r="J11">
            <v>71.009</v>
          </cell>
          <cell r="K11">
            <v>0</v>
          </cell>
          <cell r="L11">
            <v>86.877545999999995</v>
          </cell>
          <cell r="M11">
            <v>173.35555100000002</v>
          </cell>
          <cell r="N11">
            <v>224.276385</v>
          </cell>
          <cell r="O11">
            <v>40.02384</v>
          </cell>
          <cell r="P11">
            <v>20.311999999999998</v>
          </cell>
          <cell r="Q11">
            <v>208.999</v>
          </cell>
          <cell r="R11">
            <v>53.857127000000006</v>
          </cell>
          <cell r="S11">
            <v>107.574574</v>
          </cell>
          <cell r="T11">
            <v>143.13</v>
          </cell>
          <cell r="U11">
            <v>19.280999999999999</v>
          </cell>
          <cell r="V11">
            <v>188.39806099999998</v>
          </cell>
          <cell r="W11">
            <v>86.873829999999998</v>
          </cell>
          <cell r="X11">
            <v>44.474857</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row>
        <row r="12">
          <cell r="D12">
            <v>1980.5262699999998</v>
          </cell>
          <cell r="E12">
            <v>8.9320000000000004</v>
          </cell>
          <cell r="F12">
            <v>164.81728300000003</v>
          </cell>
          <cell r="G12">
            <v>239.74800000000002</v>
          </cell>
          <cell r="H12">
            <v>83.162040000000005</v>
          </cell>
          <cell r="I12">
            <v>15.4238</v>
          </cell>
          <cell r="J12">
            <v>71.009</v>
          </cell>
          <cell r="K12">
            <v>0</v>
          </cell>
          <cell r="L12">
            <v>86.877545999999995</v>
          </cell>
          <cell r="M12">
            <v>173.35555100000002</v>
          </cell>
          <cell r="N12">
            <v>224.276385</v>
          </cell>
          <cell r="O12">
            <v>40.02384</v>
          </cell>
          <cell r="P12">
            <v>20.311999999999998</v>
          </cell>
          <cell r="Q12">
            <v>208.999</v>
          </cell>
          <cell r="R12">
            <v>53.857127000000006</v>
          </cell>
          <cell r="S12">
            <v>107.574574</v>
          </cell>
          <cell r="T12">
            <v>143.13</v>
          </cell>
          <cell r="U12">
            <v>19.280999999999999</v>
          </cell>
          <cell r="V12">
            <v>188.39806099999998</v>
          </cell>
          <cell r="W12">
            <v>86.873829999999998</v>
          </cell>
          <cell r="X12">
            <v>44.474857</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row>
        <row r="13">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row>
        <row r="14">
          <cell r="D14">
            <v>1147.02</v>
          </cell>
          <cell r="E14">
            <v>1.6558090000000001</v>
          </cell>
          <cell r="F14">
            <v>13.352546</v>
          </cell>
          <cell r="G14">
            <v>133.17114000000001</v>
          </cell>
          <cell r="H14">
            <v>47.200358999999999</v>
          </cell>
          <cell r="I14">
            <v>123.66029999999999</v>
          </cell>
          <cell r="J14">
            <v>94.271790999999993</v>
          </cell>
          <cell r="K14">
            <v>0</v>
          </cell>
          <cell r="L14">
            <v>75.049168000000009</v>
          </cell>
          <cell r="M14">
            <v>26.711110999999999</v>
          </cell>
          <cell r="N14">
            <v>1.9445779999999999</v>
          </cell>
          <cell r="O14">
            <v>2.7288350000000001</v>
          </cell>
          <cell r="P14">
            <v>207.93945600000001</v>
          </cell>
          <cell r="Q14">
            <v>7.3241000000000001E-2</v>
          </cell>
          <cell r="R14">
            <v>12.45</v>
          </cell>
          <cell r="S14">
            <v>270.89037999999999</v>
          </cell>
          <cell r="T14">
            <v>40.112000000000002</v>
          </cell>
          <cell r="U14">
            <v>27.520999999999997</v>
          </cell>
          <cell r="V14">
            <v>3.5915279999999998</v>
          </cell>
          <cell r="W14">
            <v>14.538577999999999</v>
          </cell>
          <cell r="X14">
            <v>50.154643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row>
        <row r="15">
          <cell r="D15">
            <v>853.59</v>
          </cell>
          <cell r="E15">
            <v>0.52482099999999998</v>
          </cell>
          <cell r="F15">
            <v>31.780848000000002</v>
          </cell>
          <cell r="G15">
            <v>40.424163999999998</v>
          </cell>
          <cell r="H15">
            <v>88.163521000000003</v>
          </cell>
          <cell r="I15">
            <v>132.92500000000001</v>
          </cell>
          <cell r="J15">
            <v>19.909049</v>
          </cell>
          <cell r="K15">
            <v>60.218679000000002</v>
          </cell>
          <cell r="L15">
            <v>54.917102999999997</v>
          </cell>
          <cell r="M15">
            <v>0</v>
          </cell>
          <cell r="N15">
            <v>49.142940000000003</v>
          </cell>
          <cell r="O15">
            <v>47.476542999999999</v>
          </cell>
          <cell r="P15">
            <v>68.559450999999996</v>
          </cell>
          <cell r="Q15">
            <v>1.6778999999999999</v>
          </cell>
          <cell r="R15">
            <v>9.6199999999999992</v>
          </cell>
          <cell r="S15">
            <v>45.743029999999997</v>
          </cell>
          <cell r="T15">
            <v>118.35023500000001</v>
          </cell>
          <cell r="U15">
            <v>76.48</v>
          </cell>
          <cell r="V15">
            <v>0</v>
          </cell>
          <cell r="W15">
            <v>2.5155210000000001</v>
          </cell>
          <cell r="X15">
            <v>5.1635369999999998</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row>
        <row r="17">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row>
        <row r="18">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row>
        <row r="19">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row>
        <row r="20">
          <cell r="D20">
            <v>103.61</v>
          </cell>
          <cell r="E20">
            <v>0</v>
          </cell>
          <cell r="F20">
            <v>0</v>
          </cell>
          <cell r="G20">
            <v>10.348243999999999</v>
          </cell>
          <cell r="H20">
            <v>2.8155670000000002</v>
          </cell>
          <cell r="I20">
            <v>0</v>
          </cell>
          <cell r="J20">
            <v>9.4346579999999989</v>
          </cell>
          <cell r="K20">
            <v>14.902623</v>
          </cell>
          <cell r="L20">
            <v>12.381406</v>
          </cell>
          <cell r="M20">
            <v>0.54733500000000002</v>
          </cell>
          <cell r="N20">
            <v>5.8782480000000001</v>
          </cell>
          <cell r="O20">
            <v>7.6859999999999999</v>
          </cell>
          <cell r="P20">
            <v>9.0851469999999992</v>
          </cell>
          <cell r="Q20">
            <v>1.5647740000000001</v>
          </cell>
          <cell r="R20">
            <v>3.42</v>
          </cell>
          <cell r="S20">
            <v>12.803694</v>
          </cell>
          <cell r="T20">
            <v>0.65963300000000002</v>
          </cell>
          <cell r="U20">
            <v>3.4130400000000001</v>
          </cell>
          <cell r="V20">
            <v>0</v>
          </cell>
          <cell r="W20">
            <v>8.67</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row>
        <row r="21">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row>
        <row r="23">
          <cell r="D23">
            <v>11.82</v>
          </cell>
          <cell r="E23">
            <v>0</v>
          </cell>
          <cell r="F23">
            <v>0</v>
          </cell>
          <cell r="G23">
            <v>0</v>
          </cell>
          <cell r="H23">
            <v>1.312489</v>
          </cell>
          <cell r="I23">
            <v>0</v>
          </cell>
          <cell r="J23">
            <v>2.5816210000000002</v>
          </cell>
          <cell r="K23">
            <v>0</v>
          </cell>
          <cell r="L23">
            <v>0</v>
          </cell>
          <cell r="M23">
            <v>0</v>
          </cell>
          <cell r="N23">
            <v>0</v>
          </cell>
          <cell r="O23">
            <v>0</v>
          </cell>
          <cell r="P23">
            <v>0.110336</v>
          </cell>
          <cell r="Q23">
            <v>1.49</v>
          </cell>
          <cell r="R23">
            <v>2.12</v>
          </cell>
          <cell r="S23">
            <v>0</v>
          </cell>
          <cell r="T23">
            <v>4.2027270000000003</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row>
        <row r="24">
          <cell r="D24">
            <v>4379.0177299999996</v>
          </cell>
          <cell r="E24">
            <v>116.54529000000001</v>
          </cell>
          <cell r="F24">
            <v>640.39220900000009</v>
          </cell>
          <cell r="G24">
            <v>353.62170199999997</v>
          </cell>
          <cell r="H24">
            <v>212.45764500000001</v>
          </cell>
          <cell r="I24">
            <v>147.81389999999999</v>
          </cell>
          <cell r="J24">
            <v>110.64763599999998</v>
          </cell>
          <cell r="K24">
            <v>207.59974800000003</v>
          </cell>
          <cell r="L24">
            <v>222.75679000000005</v>
          </cell>
          <cell r="M24">
            <v>135.54131599999997</v>
          </cell>
          <cell r="N24">
            <v>243.91651799999997</v>
          </cell>
          <cell r="O24">
            <v>292.09812999999997</v>
          </cell>
          <cell r="P24">
            <v>271.13800900000012</v>
          </cell>
          <cell r="Q24">
            <v>119.36440499999999</v>
          </cell>
          <cell r="R24">
            <v>368.07764299999991</v>
          </cell>
          <cell r="S24">
            <v>217.77279699999997</v>
          </cell>
          <cell r="T24">
            <v>171.319974</v>
          </cell>
          <cell r="U24">
            <v>77.826989999999995</v>
          </cell>
          <cell r="V24">
            <v>159.47914500000002</v>
          </cell>
          <cell r="W24">
            <v>215.43127799999996</v>
          </cell>
          <cell r="X24">
            <v>95.217636000000013</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row>
        <row r="26">
          <cell r="D26">
            <v>1154.133</v>
          </cell>
          <cell r="E26">
            <v>0</v>
          </cell>
          <cell r="F26">
            <v>75.703299999999999</v>
          </cell>
          <cell r="G26">
            <v>68.856314999999995</v>
          </cell>
          <cell r="H26">
            <v>72.978374000000002</v>
          </cell>
          <cell r="I26">
            <v>71.849999999999994</v>
          </cell>
          <cell r="J26">
            <v>39.232990999999998</v>
          </cell>
          <cell r="K26">
            <v>51.045822999999999</v>
          </cell>
          <cell r="L26">
            <v>83.412000000000006</v>
          </cell>
          <cell r="M26">
            <v>67.730247000000006</v>
          </cell>
          <cell r="N26">
            <v>77.300097999999991</v>
          </cell>
          <cell r="O26">
            <v>85.837913</v>
          </cell>
          <cell r="P26">
            <v>50.661118000000002</v>
          </cell>
          <cell r="Q26">
            <v>54.878999999999998</v>
          </cell>
          <cell r="R26">
            <v>54.285282000000002</v>
          </cell>
          <cell r="S26">
            <v>77.407368000000005</v>
          </cell>
          <cell r="T26">
            <v>62.021853</v>
          </cell>
          <cell r="U26">
            <v>24.49</v>
          </cell>
          <cell r="V26">
            <v>54.984000000000002</v>
          </cell>
          <cell r="W26">
            <v>40.679000000000002</v>
          </cell>
          <cell r="X26">
            <v>40.774309000000002</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row>
        <row r="27">
          <cell r="D27">
            <v>833.04</v>
          </cell>
          <cell r="E27">
            <v>54.82</v>
          </cell>
          <cell r="F27">
            <v>232.49591100000001</v>
          </cell>
          <cell r="G27">
            <v>95.724629000000007</v>
          </cell>
          <cell r="H27">
            <v>0</v>
          </cell>
          <cell r="I27">
            <v>0</v>
          </cell>
          <cell r="J27">
            <v>0</v>
          </cell>
          <cell r="K27">
            <v>73.234827999999993</v>
          </cell>
          <cell r="L27">
            <v>2.6729699999999998</v>
          </cell>
          <cell r="M27">
            <v>24.682264</v>
          </cell>
          <cell r="N27">
            <v>0</v>
          </cell>
          <cell r="O27">
            <v>52.148014000000003</v>
          </cell>
          <cell r="P27">
            <v>52.917997</v>
          </cell>
          <cell r="Q27">
            <v>0</v>
          </cell>
          <cell r="R27">
            <v>154.59733700000001</v>
          </cell>
          <cell r="S27">
            <v>0</v>
          </cell>
          <cell r="T27">
            <v>0</v>
          </cell>
          <cell r="U27">
            <v>0</v>
          </cell>
          <cell r="V27">
            <v>16.600051000000001</v>
          </cell>
          <cell r="W27">
            <v>73.149091999999996</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row>
        <row r="28">
          <cell r="D28">
            <v>9.23</v>
          </cell>
          <cell r="E28">
            <v>1.9485330000000001</v>
          </cell>
          <cell r="F28">
            <v>0.63033899999999998</v>
          </cell>
          <cell r="G28">
            <v>0.45097100000000001</v>
          </cell>
          <cell r="H28">
            <v>0.33876099999999998</v>
          </cell>
          <cell r="I28">
            <v>0.35</v>
          </cell>
          <cell r="J28">
            <v>0.53385099999999996</v>
          </cell>
          <cell r="K28">
            <v>0.51454999999999995</v>
          </cell>
          <cell r="L28">
            <v>0.31294</v>
          </cell>
          <cell r="M28">
            <v>0.36087399999999997</v>
          </cell>
          <cell r="N28">
            <v>0.19626199999999999</v>
          </cell>
          <cell r="O28">
            <v>0.199518</v>
          </cell>
          <cell r="P28">
            <v>0.210451</v>
          </cell>
          <cell r="Q28">
            <v>0.219085</v>
          </cell>
          <cell r="R28">
            <v>0.35054999999999997</v>
          </cell>
          <cell r="S28">
            <v>0.49837799999999999</v>
          </cell>
          <cell r="T28">
            <v>0.53044599999999997</v>
          </cell>
          <cell r="U28">
            <v>0.41</v>
          </cell>
          <cell r="V28">
            <v>0.51005199999999995</v>
          </cell>
          <cell r="W28">
            <v>0.29091</v>
          </cell>
          <cell r="X28">
            <v>0.372556</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row>
        <row r="29">
          <cell r="D29">
            <v>65.930000000000007</v>
          </cell>
          <cell r="E29">
            <v>1.436679</v>
          </cell>
          <cell r="F29">
            <v>17.654577</v>
          </cell>
          <cell r="G29">
            <v>3.5633900000000001</v>
          </cell>
          <cell r="H29">
            <v>0</v>
          </cell>
          <cell r="I29">
            <v>0</v>
          </cell>
          <cell r="J29">
            <v>1.900002</v>
          </cell>
          <cell r="K29">
            <v>5.7642610000000003</v>
          </cell>
          <cell r="L29">
            <v>0</v>
          </cell>
          <cell r="M29">
            <v>1.4495549999999999</v>
          </cell>
          <cell r="N29">
            <v>7.5891840000000004</v>
          </cell>
          <cell r="O29">
            <v>19.616526</v>
          </cell>
          <cell r="P29">
            <v>0</v>
          </cell>
          <cell r="Q29">
            <v>0</v>
          </cell>
          <cell r="R29">
            <v>0.94458299999999995</v>
          </cell>
          <cell r="S29">
            <v>1.374099</v>
          </cell>
          <cell r="T29">
            <v>4.6378339999999998</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row>
        <row r="30">
          <cell r="D30">
            <v>5.83</v>
          </cell>
          <cell r="E30">
            <v>0.44357999999999997</v>
          </cell>
          <cell r="F30">
            <v>0.14879500000000001</v>
          </cell>
          <cell r="G30">
            <v>0</v>
          </cell>
          <cell r="H30">
            <v>0.05</v>
          </cell>
          <cell r="I30">
            <v>0</v>
          </cell>
          <cell r="J30">
            <v>0.13882</v>
          </cell>
          <cell r="K30">
            <v>0</v>
          </cell>
          <cell r="L30">
            <v>6.5008999999999997E-2</v>
          </cell>
          <cell r="M30">
            <v>0.30630000000000002</v>
          </cell>
          <cell r="N30">
            <v>0.1</v>
          </cell>
          <cell r="O30">
            <v>0</v>
          </cell>
          <cell r="P30">
            <v>0</v>
          </cell>
          <cell r="Q30">
            <v>0.10050000000000001</v>
          </cell>
          <cell r="R30">
            <v>0</v>
          </cell>
          <cell r="S30">
            <v>0</v>
          </cell>
          <cell r="T30">
            <v>0</v>
          </cell>
          <cell r="U30">
            <v>0</v>
          </cell>
          <cell r="V30">
            <v>0</v>
          </cell>
          <cell r="W30">
            <v>4.373907</v>
          </cell>
          <cell r="X30">
            <v>0.10351200000000001</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row>
        <row r="31">
          <cell r="D31">
            <v>176.88</v>
          </cell>
          <cell r="E31">
            <v>12.984140999999999</v>
          </cell>
          <cell r="F31">
            <v>27.106666999999998</v>
          </cell>
          <cell r="G31">
            <v>7.8478960000000004</v>
          </cell>
          <cell r="H31">
            <v>5.5603689999999997</v>
          </cell>
          <cell r="I31">
            <v>6.6829999999999998</v>
          </cell>
          <cell r="J31">
            <v>4.8771209999999989</v>
          </cell>
          <cell r="K31">
            <v>7.3632200000000001</v>
          </cell>
          <cell r="L31">
            <v>5.0985060000000004</v>
          </cell>
          <cell r="M31">
            <v>5.2044489999999994</v>
          </cell>
          <cell r="N31">
            <v>29.815916000000001</v>
          </cell>
          <cell r="O31">
            <v>16.200009999999999</v>
          </cell>
          <cell r="P31">
            <v>5.770446999999999</v>
          </cell>
          <cell r="Q31">
            <v>5.272157</v>
          </cell>
          <cell r="R31">
            <v>15.188475</v>
          </cell>
          <cell r="S31">
            <v>3.6142210000000001</v>
          </cell>
          <cell r="T31">
            <v>4.6581469999999996</v>
          </cell>
          <cell r="U31">
            <v>3.9839999999999995</v>
          </cell>
          <cell r="V31">
            <v>2.967457</v>
          </cell>
          <cell r="W31">
            <v>2.609607</v>
          </cell>
          <cell r="X31">
            <v>4.070036</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row>
        <row r="33">
          <cell r="D33">
            <v>3.54</v>
          </cell>
          <cell r="E33">
            <v>3.1739999999999999</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0.36424299999999998</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row>
        <row r="34">
          <cell r="D34">
            <v>2.59</v>
          </cell>
          <cell r="E34">
            <v>0</v>
          </cell>
          <cell r="F34">
            <v>0</v>
          </cell>
          <cell r="G34">
            <v>0</v>
          </cell>
          <cell r="H34">
            <v>0</v>
          </cell>
          <cell r="I34">
            <v>0</v>
          </cell>
          <cell r="J34">
            <v>0</v>
          </cell>
          <cell r="K34">
            <v>0</v>
          </cell>
          <cell r="L34">
            <v>0</v>
          </cell>
          <cell r="M34">
            <v>0</v>
          </cell>
          <cell r="N34">
            <v>0</v>
          </cell>
          <cell r="O34">
            <v>0</v>
          </cell>
          <cell r="P34">
            <v>0</v>
          </cell>
          <cell r="Q34">
            <v>0</v>
          </cell>
          <cell r="R34">
            <v>2.5949550000000001</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row>
        <row r="35">
          <cell r="D35">
            <v>5.5200000000000005</v>
          </cell>
          <cell r="E35">
            <v>0.17995900000000001</v>
          </cell>
          <cell r="F35">
            <v>0.501525</v>
          </cell>
          <cell r="G35">
            <v>0.27104699999999998</v>
          </cell>
          <cell r="H35">
            <v>0.32489899999999999</v>
          </cell>
          <cell r="I35">
            <v>0.09</v>
          </cell>
          <cell r="J35">
            <v>0.137235</v>
          </cell>
          <cell r="K35">
            <v>0.17488400000000001</v>
          </cell>
          <cell r="L35">
            <v>0.17871899999999999</v>
          </cell>
          <cell r="M35">
            <v>1.544365</v>
          </cell>
          <cell r="N35">
            <v>0.134524</v>
          </cell>
          <cell r="O35">
            <v>0.24416199999999999</v>
          </cell>
          <cell r="P35">
            <v>0.39330999999999999</v>
          </cell>
          <cell r="Q35">
            <v>0.15990299999999999</v>
          </cell>
          <cell r="R35">
            <v>0.182259</v>
          </cell>
          <cell r="S35">
            <v>7.9491000000000006E-2</v>
          </cell>
          <cell r="T35">
            <v>0.24485999999999999</v>
          </cell>
          <cell r="U35">
            <v>0.3</v>
          </cell>
          <cell r="V35">
            <v>9.2759999999999995E-2</v>
          </cell>
          <cell r="W35">
            <v>8.8035000000000002E-2</v>
          </cell>
          <cell r="X35">
            <v>0.198101</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row>
        <row r="36">
          <cell r="D36">
            <v>104.28999999999999</v>
          </cell>
          <cell r="E36">
            <v>5.2940699999999996</v>
          </cell>
          <cell r="F36">
            <v>8.4526660000000007</v>
          </cell>
          <cell r="G36">
            <v>5.5407679999999999</v>
          </cell>
          <cell r="H36">
            <v>4.1251610000000003</v>
          </cell>
          <cell r="I36">
            <v>5.8730000000000002</v>
          </cell>
          <cell r="J36">
            <v>4.6116339999999996</v>
          </cell>
          <cell r="K36">
            <v>1.1519600000000001</v>
          </cell>
          <cell r="L36">
            <v>4.870406</v>
          </cell>
          <cell r="M36">
            <v>3.516597</v>
          </cell>
          <cell r="N36">
            <v>9.6122579999999989</v>
          </cell>
          <cell r="O36">
            <v>14.177289999999999</v>
          </cell>
          <cell r="P36">
            <v>4.8071989999999998</v>
          </cell>
          <cell r="Q36">
            <v>4.833691</v>
          </cell>
          <cell r="R36">
            <v>11.292852999999999</v>
          </cell>
          <cell r="S36">
            <v>2.970396</v>
          </cell>
          <cell r="T36">
            <v>2.8424589999999998</v>
          </cell>
          <cell r="U36">
            <v>3.2539999999999996</v>
          </cell>
          <cell r="V36">
            <v>2.859477</v>
          </cell>
          <cell r="W36">
            <v>2.1307580000000002</v>
          </cell>
          <cell r="X36">
            <v>2.0719349999999999</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row>
        <row r="37">
          <cell r="D37">
            <v>21.6</v>
          </cell>
          <cell r="E37">
            <v>2.8018399999999999</v>
          </cell>
          <cell r="F37">
            <v>3.5294409999999998</v>
          </cell>
          <cell r="G37">
            <v>0.62082800000000005</v>
          </cell>
          <cell r="H37">
            <v>0.891594</v>
          </cell>
          <cell r="I37">
            <v>0.64</v>
          </cell>
          <cell r="J37">
            <v>0</v>
          </cell>
          <cell r="K37">
            <v>6.0103369999999998</v>
          </cell>
          <cell r="L37">
            <v>0</v>
          </cell>
          <cell r="M37">
            <v>5.9442000000000002E-2</v>
          </cell>
          <cell r="N37">
            <v>0.60113399999999995</v>
          </cell>
          <cell r="O37">
            <v>0.49308099999999999</v>
          </cell>
          <cell r="P37">
            <v>0.36003499999999999</v>
          </cell>
          <cell r="Q37">
            <v>0.27856300000000001</v>
          </cell>
          <cell r="R37">
            <v>1.1184080000000001</v>
          </cell>
          <cell r="S37">
            <v>0.564334</v>
          </cell>
          <cell r="T37">
            <v>1.4</v>
          </cell>
          <cell r="U37">
            <v>0.43</v>
          </cell>
          <cell r="V37">
            <v>0</v>
          </cell>
          <cell r="W37">
            <v>0</v>
          </cell>
          <cell r="X37">
            <v>1.8</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row>
        <row r="38">
          <cell r="D38">
            <v>14.37</v>
          </cell>
          <cell r="E38">
            <v>0</v>
          </cell>
          <cell r="F38">
            <v>14.369895</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row>
        <row r="39">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row>
        <row r="40">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row>
        <row r="41">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row>
        <row r="42">
          <cell r="D42">
            <v>24.97</v>
          </cell>
          <cell r="E42">
            <v>1.5342720000000001</v>
          </cell>
          <cell r="F42">
            <v>0.25313999999999998</v>
          </cell>
          <cell r="G42">
            <v>1.4152530000000001</v>
          </cell>
          <cell r="H42">
            <v>0.21871499999999999</v>
          </cell>
          <cell r="I42">
            <v>0.08</v>
          </cell>
          <cell r="J42">
            <v>0.128252</v>
          </cell>
          <cell r="K42">
            <v>2.6039E-2</v>
          </cell>
          <cell r="L42">
            <v>4.9381000000000001E-2</v>
          </cell>
          <cell r="M42">
            <v>8.4044999999999995E-2</v>
          </cell>
          <cell r="N42">
            <v>19.468</v>
          </cell>
          <cell r="O42">
            <v>1.285477</v>
          </cell>
          <cell r="P42">
            <v>0.20990300000000001</v>
          </cell>
          <cell r="Q42">
            <v>0</v>
          </cell>
          <cell r="R42">
            <v>0</v>
          </cell>
          <cell r="S42">
            <v>0</v>
          </cell>
          <cell r="T42">
            <v>0.17082800000000001</v>
          </cell>
          <cell r="U42">
            <v>0</v>
          </cell>
          <cell r="V42">
            <v>1.5219999999999999E-2</v>
          </cell>
          <cell r="W42">
            <v>2.6571000000000001E-2</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row>
        <row r="43">
          <cell r="D43">
            <v>422.76</v>
          </cell>
          <cell r="E43">
            <v>7.4089320000000001</v>
          </cell>
          <cell r="F43">
            <v>105.583029</v>
          </cell>
          <cell r="G43">
            <v>33.063005000000004</v>
          </cell>
          <cell r="H43">
            <v>32.277087999999999</v>
          </cell>
          <cell r="I43">
            <v>5.5140000000000002</v>
          </cell>
          <cell r="J43">
            <v>0</v>
          </cell>
          <cell r="K43">
            <v>25.977668000000001</v>
          </cell>
          <cell r="L43">
            <v>8.9749719999999993</v>
          </cell>
          <cell r="M43">
            <v>2.075418</v>
          </cell>
          <cell r="N43">
            <v>8.2534270000000003</v>
          </cell>
          <cell r="O43">
            <v>50.823266000000004</v>
          </cell>
          <cell r="P43">
            <v>17.804743999999999</v>
          </cell>
          <cell r="Q43">
            <v>5.8480350000000003</v>
          </cell>
          <cell r="R43">
            <v>45.379861999999996</v>
          </cell>
          <cell r="S43">
            <v>5.1618659999999998</v>
          </cell>
          <cell r="T43">
            <v>2.2554210000000001</v>
          </cell>
          <cell r="U43">
            <v>6.93</v>
          </cell>
          <cell r="V43">
            <v>21.163284999999998</v>
          </cell>
          <cell r="W43">
            <v>36.777008000000002</v>
          </cell>
          <cell r="X43">
            <v>1.4923310000000001</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row>
        <row r="44">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row>
        <row r="45">
          <cell r="D45">
            <v>134.01</v>
          </cell>
          <cell r="E45">
            <v>0</v>
          </cell>
          <cell r="F45">
            <v>47.166117999999997</v>
          </cell>
          <cell r="G45">
            <v>0</v>
          </cell>
          <cell r="H45">
            <v>8.4898539999999993</v>
          </cell>
          <cell r="I45">
            <v>0</v>
          </cell>
          <cell r="J45">
            <v>0</v>
          </cell>
          <cell r="K45">
            <v>9.3810000000000002</v>
          </cell>
          <cell r="L45">
            <v>7.6</v>
          </cell>
          <cell r="M45">
            <v>0</v>
          </cell>
          <cell r="N45">
            <v>0</v>
          </cell>
          <cell r="O45">
            <v>23.015270000000001</v>
          </cell>
          <cell r="P45">
            <v>0</v>
          </cell>
          <cell r="Q45">
            <v>0</v>
          </cell>
          <cell r="R45">
            <v>14.625455000000001</v>
          </cell>
          <cell r="S45">
            <v>0</v>
          </cell>
          <cell r="T45">
            <v>0</v>
          </cell>
          <cell r="U45">
            <v>6.12</v>
          </cell>
          <cell r="V45">
            <v>0</v>
          </cell>
          <cell r="W45">
            <v>17.616</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row>
        <row r="46">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row>
        <row r="47">
          <cell r="D47">
            <v>158.73000000000002</v>
          </cell>
          <cell r="E47">
            <v>6.5980990000000004</v>
          </cell>
          <cell r="F47">
            <v>48.200536</v>
          </cell>
          <cell r="G47">
            <v>19.277256000000001</v>
          </cell>
          <cell r="H47">
            <v>0.59203700000000004</v>
          </cell>
          <cell r="I47">
            <v>0</v>
          </cell>
          <cell r="J47">
            <v>0</v>
          </cell>
          <cell r="K47">
            <v>14.345668</v>
          </cell>
          <cell r="L47">
            <v>5.7784000000000002E-2</v>
          </cell>
          <cell r="M47">
            <v>0</v>
          </cell>
          <cell r="N47">
            <v>0</v>
          </cell>
          <cell r="O47">
            <v>13.553623</v>
          </cell>
          <cell r="P47">
            <v>7.3887999999999989</v>
          </cell>
          <cell r="Q47">
            <v>0</v>
          </cell>
          <cell r="R47">
            <v>26.087371999999998</v>
          </cell>
          <cell r="S47">
            <v>0</v>
          </cell>
          <cell r="T47">
            <v>0</v>
          </cell>
          <cell r="U47">
            <v>0.48</v>
          </cell>
          <cell r="V47">
            <v>2.9918909999999999</v>
          </cell>
          <cell r="W47">
            <v>19.161008000000002</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row>
        <row r="48">
          <cell r="D48">
            <v>130.02000000000001</v>
          </cell>
          <cell r="E48">
            <v>0.81083300000000003</v>
          </cell>
          <cell r="F48">
            <v>10.216374999999999</v>
          </cell>
          <cell r="G48">
            <v>13.785748999999999</v>
          </cell>
          <cell r="H48">
            <v>23.195197</v>
          </cell>
          <cell r="I48">
            <v>5.5140000000000002</v>
          </cell>
          <cell r="J48">
            <v>0</v>
          </cell>
          <cell r="K48">
            <v>2.2509999999999999</v>
          </cell>
          <cell r="L48">
            <v>1.317188</v>
          </cell>
          <cell r="M48">
            <v>2.075418</v>
          </cell>
          <cell r="N48">
            <v>8.2534270000000003</v>
          </cell>
          <cell r="O48">
            <v>14.254372999999999</v>
          </cell>
          <cell r="P48">
            <v>10.415944</v>
          </cell>
          <cell r="Q48">
            <v>5.8480350000000003</v>
          </cell>
          <cell r="R48">
            <v>4.6670350000000003</v>
          </cell>
          <cell r="S48">
            <v>5.1618659999999998</v>
          </cell>
          <cell r="T48">
            <v>2.2554210000000001</v>
          </cell>
          <cell r="U48">
            <v>0.33</v>
          </cell>
          <cell r="V48">
            <v>18.171393999999999</v>
          </cell>
          <cell r="W48">
            <v>0</v>
          </cell>
          <cell r="X48">
            <v>1.4923310000000001</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row>
        <row r="49">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row>
        <row r="50">
          <cell r="D50">
            <v>1369.36673</v>
          </cell>
          <cell r="E50">
            <v>29.682972000000003</v>
          </cell>
          <cell r="F50">
            <v>147.74893800000001</v>
          </cell>
          <cell r="G50">
            <v>120.779374</v>
          </cell>
          <cell r="H50">
            <v>68.445194000000001</v>
          </cell>
          <cell r="I50">
            <v>49.4619</v>
          </cell>
          <cell r="J50">
            <v>50.050528999999997</v>
          </cell>
          <cell r="K50">
            <v>39.870356999999998</v>
          </cell>
          <cell r="L50">
            <v>95.540843999999993</v>
          </cell>
          <cell r="M50">
            <v>25.480189999999997</v>
          </cell>
          <cell r="N50">
            <v>108.625524</v>
          </cell>
          <cell r="O50">
            <v>57.784505999999993</v>
          </cell>
          <cell r="P50">
            <v>133.85567700000004</v>
          </cell>
          <cell r="Q50">
            <v>48.357863999999999</v>
          </cell>
          <cell r="R50">
            <v>83.557102999999984</v>
          </cell>
          <cell r="S50">
            <v>66.514606999999998</v>
          </cell>
          <cell r="T50">
            <v>72.383663999999996</v>
          </cell>
          <cell r="U50">
            <v>31.663990000000002</v>
          </cell>
          <cell r="V50">
            <v>55.011190000000006</v>
          </cell>
          <cell r="W50">
            <v>46.479293999999989</v>
          </cell>
          <cell r="X50">
            <v>38.071602999999996</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row>
        <row r="52">
          <cell r="D52">
            <v>1119.36673</v>
          </cell>
          <cell r="E52">
            <v>27.791871</v>
          </cell>
          <cell r="F52">
            <v>139.13948200000002</v>
          </cell>
          <cell r="G52">
            <v>101.438232</v>
          </cell>
          <cell r="H52">
            <v>55.682988000000002</v>
          </cell>
          <cell r="I52">
            <v>39.239399999999996</v>
          </cell>
          <cell r="J52">
            <v>35.712173</v>
          </cell>
          <cell r="K52">
            <v>37.629164000000003</v>
          </cell>
          <cell r="L52">
            <v>71.91</v>
          </cell>
          <cell r="M52">
            <v>20.492000000000001</v>
          </cell>
          <cell r="N52">
            <v>99.968570999999997</v>
          </cell>
          <cell r="O52">
            <v>47.096027999999997</v>
          </cell>
          <cell r="P52">
            <v>106.02845300000001</v>
          </cell>
          <cell r="Q52">
            <v>34.256</v>
          </cell>
          <cell r="R52">
            <v>68.581999999999994</v>
          </cell>
          <cell r="S52">
            <v>54.201087000000001</v>
          </cell>
          <cell r="T52">
            <v>55.963903999999999</v>
          </cell>
          <cell r="U52">
            <v>26</v>
          </cell>
          <cell r="V52">
            <v>41.684648000000003</v>
          </cell>
          <cell r="W52">
            <v>29.49</v>
          </cell>
          <cell r="X52">
            <v>27.064676999999996</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row>
        <row r="53">
          <cell r="D53">
            <v>203.07</v>
          </cell>
          <cell r="E53">
            <v>0.81128500000000003</v>
          </cell>
          <cell r="F53">
            <v>7.0166570000000004</v>
          </cell>
          <cell r="G53">
            <v>17.334384</v>
          </cell>
          <cell r="H53">
            <v>6.0560720000000003</v>
          </cell>
          <cell r="I53">
            <v>5.9734999999999996</v>
          </cell>
          <cell r="J53">
            <v>12.45</v>
          </cell>
          <cell r="K53">
            <v>1.41</v>
          </cell>
          <cell r="L53">
            <v>19.255452999999999</v>
          </cell>
          <cell r="M53">
            <v>4.1995300000000002</v>
          </cell>
          <cell r="N53">
            <v>7.2027779999999995</v>
          </cell>
          <cell r="O53">
            <v>9.6440280000000005</v>
          </cell>
          <cell r="P53">
            <v>24.131297000000004</v>
          </cell>
          <cell r="Q53">
            <v>12.21</v>
          </cell>
          <cell r="R53">
            <v>13.011692999999999</v>
          </cell>
          <cell r="S53">
            <v>7.9395949999999988</v>
          </cell>
          <cell r="T53">
            <v>12.061204</v>
          </cell>
          <cell r="U53">
            <v>4.8209900000000001</v>
          </cell>
          <cell r="V53">
            <v>12.081872000000001</v>
          </cell>
          <cell r="W53">
            <v>15.468828999999999</v>
          </cell>
          <cell r="X53">
            <v>9.9906620000000004</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row>
        <row r="54">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row>
        <row r="55">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row>
        <row r="56">
          <cell r="D56">
            <v>1.2</v>
          </cell>
          <cell r="E56">
            <v>0</v>
          </cell>
          <cell r="F56">
            <v>0</v>
          </cell>
          <cell r="G56">
            <v>0</v>
          </cell>
          <cell r="H56">
            <v>0.58988600000000002</v>
          </cell>
          <cell r="I56">
            <v>0.249</v>
          </cell>
          <cell r="J56">
            <v>0</v>
          </cell>
          <cell r="K56">
            <v>0</v>
          </cell>
          <cell r="L56">
            <v>0</v>
          </cell>
          <cell r="M56">
            <v>0</v>
          </cell>
          <cell r="N56">
            <v>0</v>
          </cell>
          <cell r="O56">
            <v>8.2887000000000002E-2</v>
          </cell>
          <cell r="P56">
            <v>0</v>
          </cell>
          <cell r="Q56">
            <v>0</v>
          </cell>
          <cell r="R56">
            <v>8.9417999999999997E-2</v>
          </cell>
          <cell r="S56">
            <v>0</v>
          </cell>
          <cell r="T56">
            <v>3.2770000000000001E-2</v>
          </cell>
          <cell r="U56">
            <v>3.7999999999999999E-2</v>
          </cell>
          <cell r="V56">
            <v>0</v>
          </cell>
          <cell r="W56">
            <v>0.12</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row>
        <row r="57">
          <cell r="D57">
            <v>5.35</v>
          </cell>
          <cell r="E57">
            <v>0</v>
          </cell>
          <cell r="F57">
            <v>0</v>
          </cell>
          <cell r="G57">
            <v>0</v>
          </cell>
          <cell r="H57">
            <v>2.440404</v>
          </cell>
          <cell r="I57">
            <v>0.27</v>
          </cell>
          <cell r="J57">
            <v>0</v>
          </cell>
          <cell r="K57">
            <v>0</v>
          </cell>
          <cell r="L57">
            <v>0.426012</v>
          </cell>
          <cell r="M57">
            <v>0.28962599999999999</v>
          </cell>
          <cell r="N57">
            <v>0.36</v>
          </cell>
          <cell r="O57">
            <v>0.461563</v>
          </cell>
          <cell r="P57">
            <v>0.23130500000000001</v>
          </cell>
          <cell r="Q57">
            <v>0.283744</v>
          </cell>
          <cell r="R57">
            <v>0.05</v>
          </cell>
          <cell r="S57">
            <v>0</v>
          </cell>
          <cell r="T57">
            <v>2.2637000000000001E-2</v>
          </cell>
          <cell r="U57">
            <v>0.27</v>
          </cell>
          <cell r="V57">
            <v>0</v>
          </cell>
          <cell r="W57">
            <v>0.131186</v>
          </cell>
          <cell r="X57">
            <v>0.109</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row>
        <row r="58">
          <cell r="D58">
            <v>1.4</v>
          </cell>
          <cell r="E58">
            <v>0.26818599999999998</v>
          </cell>
          <cell r="F58">
            <v>2.2408000000000001E-2</v>
          </cell>
          <cell r="G58">
            <v>1.0088E-2</v>
          </cell>
          <cell r="H58">
            <v>9.0239E-2</v>
          </cell>
          <cell r="I58">
            <v>0.23</v>
          </cell>
          <cell r="J58">
            <v>4.6981000000000002E-2</v>
          </cell>
          <cell r="K58">
            <v>2.5340999999999999E-2</v>
          </cell>
          <cell r="L58">
            <v>2.4677999999999999E-2</v>
          </cell>
          <cell r="M58">
            <v>9.0340000000000004E-3</v>
          </cell>
          <cell r="N58">
            <v>2.1711000000000001E-2</v>
          </cell>
          <cell r="O58">
            <v>0</v>
          </cell>
          <cell r="P58">
            <v>0.30141800000000002</v>
          </cell>
          <cell r="Q58">
            <v>9.7597000000000003E-2</v>
          </cell>
          <cell r="R58">
            <v>1.5205E-2</v>
          </cell>
          <cell r="S58">
            <v>3.1764000000000001E-2</v>
          </cell>
          <cell r="T58">
            <v>1.4737999999999999E-2</v>
          </cell>
          <cell r="U58">
            <v>0.02</v>
          </cell>
          <cell r="V58">
            <v>0.104979</v>
          </cell>
          <cell r="W58">
            <v>4.7732999999999998E-2</v>
          </cell>
          <cell r="X58">
            <v>1.6292000000000001E-2</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row>
        <row r="59">
          <cell r="D59">
            <v>4.96</v>
          </cell>
          <cell r="E59">
            <v>0.14932799999999999</v>
          </cell>
          <cell r="F59">
            <v>7.8534999999999994E-2</v>
          </cell>
          <cell r="G59">
            <v>1.6670000000000001E-2</v>
          </cell>
          <cell r="H59">
            <v>6.7804000000000003E-2</v>
          </cell>
          <cell r="I59">
            <v>2.13</v>
          </cell>
          <cell r="J59">
            <v>2.1375000000000002E-2</v>
          </cell>
          <cell r="K59">
            <v>1.4153000000000001E-2</v>
          </cell>
          <cell r="L59">
            <v>2.6297000000000001E-2</v>
          </cell>
          <cell r="M59">
            <v>0</v>
          </cell>
          <cell r="N59">
            <v>1.3568E-2</v>
          </cell>
          <cell r="O59">
            <v>0</v>
          </cell>
          <cell r="P59">
            <v>1.5502E-2</v>
          </cell>
          <cell r="Q59">
            <v>1.2648E-2</v>
          </cell>
          <cell r="R59">
            <v>2.0417999999999999E-2</v>
          </cell>
          <cell r="S59">
            <v>5.9069000000000003E-2</v>
          </cell>
          <cell r="T59">
            <v>2.2723209999999998</v>
          </cell>
          <cell r="U59">
            <v>1.4999999999999999E-2</v>
          </cell>
          <cell r="V59">
            <v>0</v>
          </cell>
          <cell r="W59">
            <v>1.9192000000000001E-2</v>
          </cell>
          <cell r="X59">
            <v>3.0972E-2</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row>
        <row r="60">
          <cell r="D60">
            <v>8.3699999999999992</v>
          </cell>
          <cell r="E60">
            <v>0.222302</v>
          </cell>
          <cell r="F60">
            <v>8.1855999999999998E-2</v>
          </cell>
          <cell r="G60">
            <v>0</v>
          </cell>
          <cell r="H60">
            <v>2.2978010000000002</v>
          </cell>
          <cell r="I60">
            <v>0</v>
          </cell>
          <cell r="J60">
            <v>0</v>
          </cell>
          <cell r="K60">
            <v>2.1699E-2</v>
          </cell>
          <cell r="L60">
            <v>0.61840399999999995</v>
          </cell>
          <cell r="M60">
            <v>0</v>
          </cell>
          <cell r="N60">
            <v>0.19889599999999999</v>
          </cell>
          <cell r="O60">
            <v>0</v>
          </cell>
          <cell r="P60">
            <v>2.1877019999999998</v>
          </cell>
          <cell r="Q60">
            <v>0.37187500000000001</v>
          </cell>
          <cell r="R60">
            <v>0.35836899999999999</v>
          </cell>
          <cell r="S60">
            <v>1.2830919999999999</v>
          </cell>
          <cell r="T60">
            <v>0.46609</v>
          </cell>
          <cell r="U60">
            <v>0</v>
          </cell>
          <cell r="V60">
            <v>4.9690999999999999E-2</v>
          </cell>
          <cell r="W60">
            <v>0.21235399999999999</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row>
        <row r="61">
          <cell r="D61">
            <v>25.65</v>
          </cell>
          <cell r="E61">
            <v>0.44</v>
          </cell>
          <cell r="F61">
            <v>1.41</v>
          </cell>
          <cell r="G61">
            <v>1.98</v>
          </cell>
          <cell r="H61">
            <v>1.22</v>
          </cell>
          <cell r="I61">
            <v>1.3699999999999999</v>
          </cell>
          <cell r="J61">
            <v>1.8200000000000003</v>
          </cell>
          <cell r="K61">
            <v>0.77</v>
          </cell>
          <cell r="L61">
            <v>3.28</v>
          </cell>
          <cell r="M61">
            <v>0.49</v>
          </cell>
          <cell r="N61">
            <v>0.8600000000000001</v>
          </cell>
          <cell r="O61">
            <v>0.5</v>
          </cell>
          <cell r="P61">
            <v>0.96</v>
          </cell>
          <cell r="Q61">
            <v>1.1259999999999999</v>
          </cell>
          <cell r="R61">
            <v>1.43</v>
          </cell>
          <cell r="S61">
            <v>3</v>
          </cell>
          <cell r="T61">
            <v>1.55</v>
          </cell>
          <cell r="U61">
            <v>0.5</v>
          </cell>
          <cell r="V61">
            <v>1.0900000000000001</v>
          </cell>
          <cell r="W61">
            <v>0.99</v>
          </cell>
          <cell r="X61">
            <v>0.86</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row>
        <row r="62">
          <cell r="D62">
            <v>31.262</v>
          </cell>
          <cell r="E62">
            <v>1.4341330000000001</v>
          </cell>
          <cell r="F62">
            <v>3.3048950000000001</v>
          </cell>
          <cell r="G62">
            <v>1.8456440000000001</v>
          </cell>
          <cell r="H62">
            <v>1.246856</v>
          </cell>
          <cell r="I62">
            <v>1.454</v>
          </cell>
          <cell r="J62">
            <v>1.6429819999999999</v>
          </cell>
          <cell r="K62">
            <v>1.3103629999999999</v>
          </cell>
          <cell r="L62">
            <v>2.1048</v>
          </cell>
          <cell r="M62">
            <v>0.83474099999999996</v>
          </cell>
          <cell r="N62">
            <v>2.9599519999999999</v>
          </cell>
          <cell r="O62">
            <v>1.326408</v>
          </cell>
          <cell r="P62">
            <v>1.637894</v>
          </cell>
          <cell r="Q62">
            <v>0.950465</v>
          </cell>
          <cell r="R62">
            <v>1.051401</v>
          </cell>
          <cell r="S62">
            <v>3.4382779999999999</v>
          </cell>
          <cell r="T62">
            <v>0.57645299999999999</v>
          </cell>
          <cell r="U62">
            <v>0.37</v>
          </cell>
          <cell r="V62">
            <v>1.436863</v>
          </cell>
          <cell r="W62">
            <v>1.7384390000000001</v>
          </cell>
          <cell r="X62">
            <v>0.60147600000000001</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row>
        <row r="63">
          <cell r="D63">
            <v>25.584</v>
          </cell>
          <cell r="E63">
            <v>0.57082599999999994</v>
          </cell>
          <cell r="F63">
            <v>1.588849</v>
          </cell>
          <cell r="G63">
            <v>1.532581</v>
          </cell>
          <cell r="H63">
            <v>0.50778100000000004</v>
          </cell>
          <cell r="I63">
            <v>1.05</v>
          </cell>
          <cell r="J63">
            <v>1.699163</v>
          </cell>
          <cell r="K63">
            <v>4.1388000000000001E-2</v>
          </cell>
          <cell r="L63">
            <v>3.211608</v>
          </cell>
          <cell r="M63">
            <v>0.55028900000000003</v>
          </cell>
          <cell r="N63">
            <v>2.5438149999999999</v>
          </cell>
          <cell r="O63">
            <v>0.81729099999999999</v>
          </cell>
          <cell r="P63">
            <v>1.715978</v>
          </cell>
          <cell r="Q63">
            <v>0.94</v>
          </cell>
          <cell r="R63">
            <v>1.496561</v>
          </cell>
          <cell r="S63">
            <v>1.4236580000000001</v>
          </cell>
          <cell r="T63">
            <v>2.2844120000000001</v>
          </cell>
          <cell r="U63">
            <v>0.26</v>
          </cell>
          <cell r="V63">
            <v>0.53156400000000004</v>
          </cell>
          <cell r="W63">
            <v>0.61310399999999998</v>
          </cell>
          <cell r="X63">
            <v>2.205641</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row>
        <row r="64">
          <cell r="D64">
            <v>103.432</v>
          </cell>
          <cell r="E64">
            <v>2.2045020000000002</v>
          </cell>
          <cell r="F64">
            <v>15.721494</v>
          </cell>
          <cell r="G64">
            <v>7.3181250000000002</v>
          </cell>
          <cell r="H64">
            <v>6.5169839999999999</v>
          </cell>
          <cell r="I64">
            <v>4.6840000000000002</v>
          </cell>
          <cell r="J64">
            <v>2.3251329999999997</v>
          </cell>
          <cell r="K64">
            <v>2.2570000000000001</v>
          </cell>
          <cell r="L64">
            <v>4.5219399999999998</v>
          </cell>
          <cell r="M64">
            <v>5.4774799999999999</v>
          </cell>
          <cell r="N64">
            <v>5.9833119999999997</v>
          </cell>
          <cell r="O64">
            <v>7.2043229999999996</v>
          </cell>
          <cell r="P64">
            <v>4.5069919999999994</v>
          </cell>
          <cell r="Q64">
            <v>2.298</v>
          </cell>
          <cell r="R64">
            <v>6.84</v>
          </cell>
          <cell r="S64">
            <v>5.1070000000000002</v>
          </cell>
          <cell r="T64">
            <v>3.526319</v>
          </cell>
          <cell r="U64">
            <v>3.4660000000000002</v>
          </cell>
          <cell r="V64">
            <v>4.8099600000000002</v>
          </cell>
          <cell r="W64">
            <v>6.542726</v>
          </cell>
          <cell r="X64">
            <v>2.1219000000000001</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row>
        <row r="65">
          <cell r="D65">
            <v>57.62</v>
          </cell>
          <cell r="E65">
            <v>3.5749919999999999</v>
          </cell>
          <cell r="F65">
            <v>12.705415</v>
          </cell>
          <cell r="G65">
            <v>1.941562</v>
          </cell>
          <cell r="H65">
            <v>2.2711619999999999</v>
          </cell>
          <cell r="I65">
            <v>1.3740000000000001</v>
          </cell>
          <cell r="J65">
            <v>0.36221699999999996</v>
          </cell>
          <cell r="K65">
            <v>0.22029000000000001</v>
          </cell>
          <cell r="L65">
            <v>1.362007</v>
          </cell>
          <cell r="M65">
            <v>1.3895090000000001</v>
          </cell>
          <cell r="N65">
            <v>0.54902799999999996</v>
          </cell>
          <cell r="O65">
            <v>0.14035500000000001</v>
          </cell>
          <cell r="P65">
            <v>0.19325500000000001</v>
          </cell>
          <cell r="Q65">
            <v>0.379299</v>
          </cell>
          <cell r="R65">
            <v>4.3864890000000001</v>
          </cell>
          <cell r="S65">
            <v>18.077192</v>
          </cell>
          <cell r="T65">
            <v>2.2859889999999998</v>
          </cell>
          <cell r="U65">
            <v>2.3E-2</v>
          </cell>
          <cell r="V65">
            <v>0.879853</v>
          </cell>
          <cell r="W65">
            <v>0.703932</v>
          </cell>
          <cell r="X65">
            <v>4.798</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row>
        <row r="66">
          <cell r="D66">
            <v>121.71</v>
          </cell>
          <cell r="E66">
            <v>0</v>
          </cell>
          <cell r="F66">
            <v>0</v>
          </cell>
          <cell r="G66">
            <v>10.69821</v>
          </cell>
          <cell r="H66">
            <v>22.265076000000001</v>
          </cell>
          <cell r="I66">
            <v>5.3929999999999998</v>
          </cell>
          <cell r="J66">
            <v>7.6733580000000003</v>
          </cell>
          <cell r="K66">
            <v>0</v>
          </cell>
          <cell r="L66">
            <v>15.479194</v>
          </cell>
          <cell r="M66">
            <v>0</v>
          </cell>
          <cell r="N66">
            <v>0</v>
          </cell>
          <cell r="O66">
            <v>0</v>
          </cell>
          <cell r="P66">
            <v>1.863456</v>
          </cell>
          <cell r="Q66">
            <v>0</v>
          </cell>
          <cell r="R66">
            <v>0</v>
          </cell>
          <cell r="S66">
            <v>35.156129999999997</v>
          </cell>
          <cell r="T66">
            <v>16.159435999999999</v>
          </cell>
          <cell r="U66">
            <v>6.08</v>
          </cell>
          <cell r="V66">
            <v>0.56486999999999998</v>
          </cell>
          <cell r="W66">
            <v>0</v>
          </cell>
          <cell r="X66">
            <v>0.378133</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row>
        <row r="67">
          <cell r="D67">
            <v>2.2400000000000002</v>
          </cell>
          <cell r="E67">
            <v>3.5999999999999997E-2</v>
          </cell>
          <cell r="F67">
            <v>0</v>
          </cell>
          <cell r="G67">
            <v>0</v>
          </cell>
          <cell r="H67">
            <v>0</v>
          </cell>
          <cell r="I67">
            <v>0</v>
          </cell>
          <cell r="J67">
            <v>0.21146899999999999</v>
          </cell>
          <cell r="K67">
            <v>0</v>
          </cell>
          <cell r="L67">
            <v>0</v>
          </cell>
          <cell r="M67">
            <v>0</v>
          </cell>
          <cell r="N67">
            <v>0</v>
          </cell>
          <cell r="O67">
            <v>0</v>
          </cell>
          <cell r="P67">
            <v>0</v>
          </cell>
          <cell r="Q67">
            <v>0.12</v>
          </cell>
          <cell r="R67">
            <v>0</v>
          </cell>
          <cell r="S67">
            <v>0</v>
          </cell>
          <cell r="T67">
            <v>0</v>
          </cell>
          <cell r="U67">
            <v>0.15</v>
          </cell>
          <cell r="V67">
            <v>0.02</v>
          </cell>
          <cell r="W67">
            <v>1.474259</v>
          </cell>
          <cell r="X67">
            <v>0.22813900000000001</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row>
        <row r="68">
          <cell r="D68">
            <v>16.440000000000001</v>
          </cell>
          <cell r="E68">
            <v>0</v>
          </cell>
          <cell r="F68">
            <v>0</v>
          </cell>
          <cell r="G68">
            <v>0.81903899999999996</v>
          </cell>
          <cell r="H68">
            <v>0</v>
          </cell>
          <cell r="I68">
            <v>0</v>
          </cell>
          <cell r="J68">
            <v>1.1790999999999999E-2</v>
          </cell>
          <cell r="K68">
            <v>0</v>
          </cell>
          <cell r="L68">
            <v>0</v>
          </cell>
          <cell r="M68">
            <v>0</v>
          </cell>
          <cell r="N68">
            <v>0</v>
          </cell>
          <cell r="O68">
            <v>0</v>
          </cell>
          <cell r="P68">
            <v>0</v>
          </cell>
          <cell r="Q68">
            <v>0</v>
          </cell>
          <cell r="R68">
            <v>0</v>
          </cell>
          <cell r="S68">
            <v>7.2700849999999999</v>
          </cell>
          <cell r="T68">
            <v>8.2476660000000006</v>
          </cell>
          <cell r="U68">
            <v>0</v>
          </cell>
          <cell r="V68">
            <v>9.2441999999999996E-2</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row>
        <row r="69">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row>
        <row r="70">
          <cell r="D70">
            <v>16.440000000000001</v>
          </cell>
          <cell r="E70">
            <v>0</v>
          </cell>
          <cell r="F70">
            <v>0</v>
          </cell>
          <cell r="G70">
            <v>0.81903899999999996</v>
          </cell>
          <cell r="H70">
            <v>0</v>
          </cell>
          <cell r="I70">
            <v>0</v>
          </cell>
          <cell r="J70">
            <v>1.1790999999999999E-2</v>
          </cell>
          <cell r="K70">
            <v>0</v>
          </cell>
          <cell r="L70">
            <v>0</v>
          </cell>
          <cell r="M70">
            <v>0</v>
          </cell>
          <cell r="N70">
            <v>0</v>
          </cell>
          <cell r="O70">
            <v>0</v>
          </cell>
          <cell r="P70">
            <v>0</v>
          </cell>
          <cell r="Q70">
            <v>0</v>
          </cell>
          <cell r="R70">
            <v>0</v>
          </cell>
          <cell r="S70">
            <v>7.2700849999999999</v>
          </cell>
          <cell r="T70">
            <v>8.2476660000000006</v>
          </cell>
          <cell r="U70">
            <v>0</v>
          </cell>
          <cell r="V70">
            <v>9.2441999999999996E-2</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row>
        <row r="71">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row>
        <row r="72">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row>
        <row r="73">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row>
      </sheetData>
      <sheetData sheetId="14"/>
      <sheetData sheetId="15"/>
      <sheetData sheetId="16"/>
      <sheetData sheetId="17">
        <row r="4">
          <cell r="A4" t="str">
            <v>KẾ HOẠCH SỬ DỤNG ĐẤT NĂM 2025 HUYỆN HOÀI ĐỨC</v>
          </cell>
        </row>
        <row r="7">
          <cell r="E7" t="str">
            <v>TT Trạm Trôi</v>
          </cell>
          <cell r="F7" t="str">
            <v>Xã An Khánh</v>
          </cell>
          <cell r="G7" t="str">
            <v>Xã An Thượng</v>
          </cell>
          <cell r="H7" t="str">
            <v>Xã Dương Liễu</v>
          </cell>
          <cell r="I7" t="str">
            <v>Xã Cát Quế</v>
          </cell>
          <cell r="J7" t="str">
            <v>Xã Tiền Yên</v>
          </cell>
          <cell r="K7" t="str">
            <v>Xã Di Trạch</v>
          </cell>
          <cell r="L7" t="str">
            <v>Xã Đông La</v>
          </cell>
          <cell r="M7" t="str">
            <v>Xã Đức Giang</v>
          </cell>
          <cell r="N7" t="str">
            <v>Xã Đức Thượng</v>
          </cell>
          <cell r="O7" t="str">
            <v>Xã Kim Chung</v>
          </cell>
          <cell r="P7" t="str">
            <v>Xã Song Phương</v>
          </cell>
          <cell r="Q7" t="str">
            <v>Xã Sơn Đồng</v>
          </cell>
          <cell r="R7" t="str">
            <v>Xã Vân Canh</v>
          </cell>
          <cell r="S7" t="str">
            <v>Xã Vân Côn</v>
          </cell>
          <cell r="T7" t="str">
            <v>Xã Yên Sở</v>
          </cell>
          <cell r="U7" t="str">
            <v>Xã Đắc Sở</v>
          </cell>
          <cell r="V7" t="str">
            <v>Xã La Phù</v>
          </cell>
          <cell r="W7" t="str">
            <v>Xã Lại Yên</v>
          </cell>
          <cell r="X7" t="str">
            <v>Xã Minh Khai</v>
          </cell>
          <cell r="Y7">
            <v>21</v>
          </cell>
          <cell r="Z7">
            <v>22</v>
          </cell>
          <cell r="AA7">
            <v>23</v>
          </cell>
          <cell r="AB7">
            <v>24</v>
          </cell>
          <cell r="AC7">
            <v>25</v>
          </cell>
          <cell r="AD7">
            <v>26</v>
          </cell>
          <cell r="AE7">
            <v>27</v>
          </cell>
          <cell r="AF7">
            <v>28</v>
          </cell>
          <cell r="AG7">
            <v>29</v>
          </cell>
          <cell r="AH7">
            <v>30</v>
          </cell>
          <cell r="AI7">
            <v>31</v>
          </cell>
          <cell r="AJ7">
            <v>32</v>
          </cell>
          <cell r="AK7">
            <v>33</v>
          </cell>
          <cell r="AL7">
            <v>34</v>
          </cell>
          <cell r="AM7">
            <v>35</v>
          </cell>
        </row>
        <row r="9">
          <cell r="D9">
            <v>3615.8535199999997</v>
          </cell>
          <cell r="E9">
            <v>5.4826300000000012</v>
          </cell>
          <cell r="F9">
            <v>184.40067700000003</v>
          </cell>
          <cell r="G9">
            <v>372.67154800000003</v>
          </cell>
          <cell r="H9">
            <v>195.58397600000001</v>
          </cell>
          <cell r="I9">
            <v>261.27909999999997</v>
          </cell>
          <cell r="J9">
            <v>176.75611900000004</v>
          </cell>
          <cell r="K9">
            <v>53.099221999999997</v>
          </cell>
          <cell r="L9">
            <v>200.42522299999999</v>
          </cell>
          <cell r="M9">
            <v>172.07399700000002</v>
          </cell>
          <cell r="N9">
            <v>243.21215100000001</v>
          </cell>
          <cell r="O9">
            <v>83.695218000000011</v>
          </cell>
          <cell r="P9">
            <v>267.24639000000002</v>
          </cell>
          <cell r="Q9">
            <v>200.72491500000001</v>
          </cell>
          <cell r="R9">
            <v>53.017127000000002</v>
          </cell>
          <cell r="S9">
            <v>411.45167800000002</v>
          </cell>
          <cell r="T9">
            <v>285.25459500000005</v>
          </cell>
          <cell r="U9">
            <v>120.70504</v>
          </cell>
          <cell r="V9">
            <v>155.45958899999999</v>
          </cell>
          <cell r="W9">
            <v>106.12725900000001</v>
          </cell>
          <cell r="X9">
            <v>67.183037000000013</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row>
        <row r="11">
          <cell r="D11">
            <v>1579.0955999999999</v>
          </cell>
          <cell r="E11">
            <v>3.3020000000000005</v>
          </cell>
          <cell r="F11">
            <v>141.00728300000003</v>
          </cell>
          <cell r="G11">
            <v>202.66800000000001</v>
          </cell>
          <cell r="H11">
            <v>57.142040000000009</v>
          </cell>
          <cell r="I11">
            <v>5.0238000000000014</v>
          </cell>
          <cell r="J11">
            <v>50.809000000000005</v>
          </cell>
          <cell r="K11">
            <v>-2.5</v>
          </cell>
          <cell r="L11">
            <v>58.187545999999998</v>
          </cell>
          <cell r="M11">
            <v>144.81555100000003</v>
          </cell>
          <cell r="N11">
            <v>189.656385</v>
          </cell>
          <cell r="O11">
            <v>28.803840000000001</v>
          </cell>
          <cell r="P11">
            <v>4.5119999999999969</v>
          </cell>
          <cell r="Q11">
            <v>196.51900000000001</v>
          </cell>
          <cell r="R11">
            <v>28.637127000000007</v>
          </cell>
          <cell r="S11">
            <v>86.684573999999998</v>
          </cell>
          <cell r="T11">
            <v>124.84000000000009</v>
          </cell>
          <cell r="U11">
            <v>13.540999999999999</v>
          </cell>
          <cell r="V11">
            <v>151.86806099999998</v>
          </cell>
          <cell r="W11">
            <v>80.733159999999998</v>
          </cell>
          <cell r="X11">
            <v>12.844857000000001</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row>
        <row r="12">
          <cell r="D12">
            <v>1579.0955999999999</v>
          </cell>
          <cell r="E12">
            <v>3.3020000000000005</v>
          </cell>
          <cell r="F12">
            <v>141.00728300000003</v>
          </cell>
          <cell r="G12">
            <v>202.66800000000001</v>
          </cell>
          <cell r="H12">
            <v>57.142040000000009</v>
          </cell>
          <cell r="I12">
            <v>5.0238000000000014</v>
          </cell>
          <cell r="J12">
            <v>50.809000000000005</v>
          </cell>
          <cell r="K12">
            <v>-2.5</v>
          </cell>
          <cell r="L12">
            <v>58.187545999999998</v>
          </cell>
          <cell r="M12">
            <v>144.81555100000003</v>
          </cell>
          <cell r="N12">
            <v>189.656385</v>
          </cell>
          <cell r="O12">
            <v>28.803840000000001</v>
          </cell>
          <cell r="P12">
            <v>4.5119999999999969</v>
          </cell>
          <cell r="Q12">
            <v>196.51900000000001</v>
          </cell>
          <cell r="R12">
            <v>28.637127000000007</v>
          </cell>
          <cell r="S12">
            <v>86.684573999999998</v>
          </cell>
          <cell r="T12">
            <v>124.84000000000009</v>
          </cell>
          <cell r="U12">
            <v>13.540999999999999</v>
          </cell>
          <cell r="V12">
            <v>151.86806099999998</v>
          </cell>
          <cell r="W12">
            <v>80.733159999999998</v>
          </cell>
          <cell r="X12">
            <v>12.844857000000001</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row>
        <row r="13">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row>
        <row r="14">
          <cell r="D14">
            <v>1098.1099999999999</v>
          </cell>
          <cell r="E14">
            <v>1.6558090000000001</v>
          </cell>
          <cell r="F14">
            <v>11.632546</v>
          </cell>
          <cell r="G14">
            <v>119.73114000000001</v>
          </cell>
          <cell r="H14">
            <v>46.150359000000002</v>
          </cell>
          <cell r="I14">
            <v>123.33029999999999</v>
          </cell>
          <cell r="J14">
            <v>94.021790999999993</v>
          </cell>
          <cell r="K14">
            <v>0</v>
          </cell>
          <cell r="L14">
            <v>74.939168000000009</v>
          </cell>
          <cell r="M14">
            <v>26.711110999999999</v>
          </cell>
          <cell r="N14">
            <v>0.84457799999999983</v>
          </cell>
          <cell r="O14">
            <v>1.4688350000000001</v>
          </cell>
          <cell r="P14">
            <v>187.51945600000002</v>
          </cell>
          <cell r="Q14">
            <v>7.3241000000000001E-2</v>
          </cell>
          <cell r="R14">
            <v>10.969999999999999</v>
          </cell>
          <cell r="S14">
            <v>267.05038000000002</v>
          </cell>
          <cell r="T14">
            <v>37.762</v>
          </cell>
          <cell r="U14">
            <v>27.270999999999997</v>
          </cell>
          <cell r="V14">
            <v>3.5915279999999998</v>
          </cell>
          <cell r="W14">
            <v>14.208577999999999</v>
          </cell>
          <cell r="X14">
            <v>49.174643000000003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row>
        <row r="15">
          <cell r="D15">
            <v>824.97792000000004</v>
          </cell>
          <cell r="E15">
            <v>0.52482099999999998</v>
          </cell>
          <cell r="F15">
            <v>31.760848000000003</v>
          </cell>
          <cell r="G15">
            <v>39.924163999999998</v>
          </cell>
          <cell r="H15">
            <v>88.163521000000003</v>
          </cell>
          <cell r="I15">
            <v>132.92500000000001</v>
          </cell>
          <cell r="J15">
            <v>19.909049</v>
          </cell>
          <cell r="K15">
            <v>40.876598999999999</v>
          </cell>
          <cell r="L15">
            <v>54.917102999999997</v>
          </cell>
          <cell r="M15">
            <v>0</v>
          </cell>
          <cell r="N15">
            <v>46.932940000000002</v>
          </cell>
          <cell r="O15">
            <v>45.736542999999998</v>
          </cell>
          <cell r="P15">
            <v>67.199450999999996</v>
          </cell>
          <cell r="Q15">
            <v>1.3778999999999999</v>
          </cell>
          <cell r="R15">
            <v>7.8699999999999992</v>
          </cell>
          <cell r="S15">
            <v>44.913029999999999</v>
          </cell>
          <cell r="T15">
            <v>117.79023500000001</v>
          </cell>
          <cell r="U15">
            <v>76.48</v>
          </cell>
          <cell r="V15">
            <v>0</v>
          </cell>
          <cell r="W15">
            <v>2.5155210000000001</v>
          </cell>
          <cell r="X15">
            <v>5.1635369999999998</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row>
        <row r="17">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row>
        <row r="18">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row>
        <row r="19">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row>
        <row r="20">
          <cell r="D20">
            <v>101.85</v>
          </cell>
          <cell r="E20">
            <v>0</v>
          </cell>
          <cell r="F20">
            <v>0</v>
          </cell>
          <cell r="G20">
            <v>10.348243999999999</v>
          </cell>
          <cell r="H20">
            <v>2.8155670000000002</v>
          </cell>
          <cell r="I20">
            <v>0</v>
          </cell>
          <cell r="J20">
            <v>9.4346579999999989</v>
          </cell>
          <cell r="K20">
            <v>14.722623</v>
          </cell>
          <cell r="L20">
            <v>12.381406</v>
          </cell>
          <cell r="M20">
            <v>0.54733500000000002</v>
          </cell>
          <cell r="N20">
            <v>5.7782480000000005</v>
          </cell>
          <cell r="O20">
            <v>7.6859999999999999</v>
          </cell>
          <cell r="P20">
            <v>7.9051469999999995</v>
          </cell>
          <cell r="Q20">
            <v>1.2647740000000001</v>
          </cell>
          <cell r="R20">
            <v>3.42</v>
          </cell>
          <cell r="S20">
            <v>12.803694</v>
          </cell>
          <cell r="T20">
            <v>0.65963300000000002</v>
          </cell>
          <cell r="U20">
            <v>3.4130400000000001</v>
          </cell>
          <cell r="V20">
            <v>0</v>
          </cell>
          <cell r="W20">
            <v>8.67</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row>
        <row r="21">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row>
        <row r="23">
          <cell r="D23">
            <v>11.82</v>
          </cell>
          <cell r="E23">
            <v>0</v>
          </cell>
          <cell r="F23">
            <v>0</v>
          </cell>
          <cell r="G23">
            <v>0</v>
          </cell>
          <cell r="H23">
            <v>1.312489</v>
          </cell>
          <cell r="I23">
            <v>0</v>
          </cell>
          <cell r="J23">
            <v>2.5816210000000002</v>
          </cell>
          <cell r="K23">
            <v>0</v>
          </cell>
          <cell r="L23">
            <v>0</v>
          </cell>
          <cell r="M23">
            <v>0</v>
          </cell>
          <cell r="N23">
            <v>0</v>
          </cell>
          <cell r="O23">
            <v>0</v>
          </cell>
          <cell r="P23">
            <v>0.110336</v>
          </cell>
          <cell r="Q23">
            <v>1.49</v>
          </cell>
          <cell r="R23">
            <v>2.12</v>
          </cell>
          <cell r="S23">
            <v>0</v>
          </cell>
          <cell r="T23">
            <v>4.2027270000000003</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row>
        <row r="24">
          <cell r="D24">
            <v>4859.7304800000002</v>
          </cell>
          <cell r="E24">
            <v>122.17529</v>
          </cell>
          <cell r="F24">
            <v>665.94220900000005</v>
          </cell>
          <cell r="G24">
            <v>404.64170199999995</v>
          </cell>
          <cell r="H24">
            <v>239.52764499999998</v>
          </cell>
          <cell r="I24">
            <v>158.54390000000001</v>
          </cell>
          <cell r="J24">
            <v>131.09763599999999</v>
          </cell>
          <cell r="K24">
            <v>229.62182799999999</v>
          </cell>
          <cell r="L24">
            <v>251.55679000000006</v>
          </cell>
          <cell r="M24">
            <v>164.08131599999999</v>
          </cell>
          <cell r="N24">
            <v>281.94651799999997</v>
          </cell>
          <cell r="O24">
            <v>306.31813</v>
          </cell>
          <cell r="P24">
            <v>309.89800900000012</v>
          </cell>
          <cell r="Q24">
            <v>132.44440499999999</v>
          </cell>
          <cell r="R24">
            <v>396.52764299999996</v>
          </cell>
          <cell r="S24">
            <v>243.33279699999997</v>
          </cell>
          <cell r="T24">
            <v>192.51997399999988</v>
          </cell>
          <cell r="U24">
            <v>83.816990000000004</v>
          </cell>
          <cell r="V24">
            <v>196.00914499999999</v>
          </cell>
          <cell r="W24">
            <v>221.90194799999998</v>
          </cell>
          <cell r="X24">
            <v>127.82763600000003</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row>
        <row r="26">
          <cell r="D26">
            <v>1182.4379999999999</v>
          </cell>
          <cell r="E26">
            <v>0</v>
          </cell>
          <cell r="F26">
            <v>75.703299999999999</v>
          </cell>
          <cell r="G26">
            <v>74.256315000000001</v>
          </cell>
          <cell r="H26">
            <v>72.978374000000002</v>
          </cell>
          <cell r="I26">
            <v>71.849999999999994</v>
          </cell>
          <cell r="J26">
            <v>42.212990999999995</v>
          </cell>
          <cell r="K26">
            <v>56.250822999999997</v>
          </cell>
          <cell r="L26">
            <v>86.122</v>
          </cell>
          <cell r="M26">
            <v>66.730247000000006</v>
          </cell>
          <cell r="N26">
            <v>82.120097999999999</v>
          </cell>
          <cell r="O26">
            <v>86.047912999999994</v>
          </cell>
          <cell r="P26">
            <v>50.661118000000002</v>
          </cell>
          <cell r="Q26">
            <v>60.079000000000001</v>
          </cell>
          <cell r="R26">
            <v>55.155282</v>
          </cell>
          <cell r="S26">
            <v>77.397368</v>
          </cell>
          <cell r="T26">
            <v>62.021853</v>
          </cell>
          <cell r="U26">
            <v>24.49</v>
          </cell>
          <cell r="V26">
            <v>54.984000000000002</v>
          </cell>
          <cell r="W26">
            <v>42.599000000000004</v>
          </cell>
          <cell r="X26">
            <v>40.774309000000002</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row>
        <row r="27">
          <cell r="D27">
            <v>842.93</v>
          </cell>
          <cell r="E27">
            <v>54.82</v>
          </cell>
          <cell r="F27">
            <v>235.035911</v>
          </cell>
          <cell r="G27">
            <v>95.724629000000007</v>
          </cell>
          <cell r="H27">
            <v>0</v>
          </cell>
          <cell r="I27">
            <v>0</v>
          </cell>
          <cell r="J27">
            <v>0</v>
          </cell>
          <cell r="K27">
            <v>75.344827999999993</v>
          </cell>
          <cell r="L27">
            <v>2.6729699999999998</v>
          </cell>
          <cell r="M27">
            <v>24.682264</v>
          </cell>
          <cell r="N27">
            <v>1</v>
          </cell>
          <cell r="O27">
            <v>54.838014000000001</v>
          </cell>
          <cell r="P27">
            <v>52.917997</v>
          </cell>
          <cell r="Q27">
            <v>0</v>
          </cell>
          <cell r="R27">
            <v>156.14733700000002</v>
          </cell>
          <cell r="S27">
            <v>0</v>
          </cell>
          <cell r="T27">
            <v>0</v>
          </cell>
          <cell r="U27">
            <v>0</v>
          </cell>
          <cell r="V27">
            <v>16.600051000000001</v>
          </cell>
          <cell r="W27">
            <v>73.149091999999996</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row>
        <row r="28">
          <cell r="D28">
            <v>9.9400000000000013</v>
          </cell>
          <cell r="E28">
            <v>1.9485330000000001</v>
          </cell>
          <cell r="F28">
            <v>0.63033899999999998</v>
          </cell>
          <cell r="G28">
            <v>0.57097100000000001</v>
          </cell>
          <cell r="H28">
            <v>0.33876099999999998</v>
          </cell>
          <cell r="I28">
            <v>0.35</v>
          </cell>
          <cell r="J28">
            <v>0.53385099999999996</v>
          </cell>
          <cell r="K28">
            <v>0.51454999999999995</v>
          </cell>
          <cell r="L28">
            <v>0.41293999999999997</v>
          </cell>
          <cell r="M28">
            <v>0.46087400000000001</v>
          </cell>
          <cell r="N28">
            <v>0.19626199999999999</v>
          </cell>
          <cell r="O28">
            <v>0.29951800000000001</v>
          </cell>
          <cell r="P28">
            <v>0.210451</v>
          </cell>
          <cell r="Q28">
            <v>0.31908500000000001</v>
          </cell>
          <cell r="R28">
            <v>0.35054999999999997</v>
          </cell>
          <cell r="S28">
            <v>0.49837799999999999</v>
          </cell>
          <cell r="T28">
            <v>0.53044599999999997</v>
          </cell>
          <cell r="U28">
            <v>0.41</v>
          </cell>
          <cell r="V28">
            <v>0.62005199999999994</v>
          </cell>
          <cell r="W28">
            <v>0.29091</v>
          </cell>
          <cell r="X28">
            <v>0.45255600000000001</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row>
        <row r="29">
          <cell r="D29">
            <v>90.59</v>
          </cell>
          <cell r="E29">
            <v>1.436679</v>
          </cell>
          <cell r="F29">
            <v>15.154577</v>
          </cell>
          <cell r="G29">
            <v>15.56339</v>
          </cell>
          <cell r="H29">
            <v>0</v>
          </cell>
          <cell r="I29">
            <v>0</v>
          </cell>
          <cell r="J29">
            <v>1.900002</v>
          </cell>
          <cell r="K29">
            <v>5.7642610000000003</v>
          </cell>
          <cell r="L29">
            <v>0</v>
          </cell>
          <cell r="M29">
            <v>1.4495549999999999</v>
          </cell>
          <cell r="N29">
            <v>7.5891840000000004</v>
          </cell>
          <cell r="O29">
            <v>19.616526</v>
          </cell>
          <cell r="P29">
            <v>0</v>
          </cell>
          <cell r="Q29">
            <v>0</v>
          </cell>
          <cell r="R29">
            <v>0.94458299999999995</v>
          </cell>
          <cell r="S29">
            <v>16.534099000000001</v>
          </cell>
          <cell r="T29">
            <v>4.6378339999999998</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row>
        <row r="30">
          <cell r="D30">
            <v>6.13</v>
          </cell>
          <cell r="E30">
            <v>0.44357999999999997</v>
          </cell>
          <cell r="F30">
            <v>0.14879500000000001</v>
          </cell>
          <cell r="G30">
            <v>0</v>
          </cell>
          <cell r="H30">
            <v>0.05</v>
          </cell>
          <cell r="I30">
            <v>0</v>
          </cell>
          <cell r="J30">
            <v>0.13882</v>
          </cell>
          <cell r="K30">
            <v>0</v>
          </cell>
          <cell r="L30">
            <v>6.5008999999999997E-2</v>
          </cell>
          <cell r="M30">
            <v>0.30630000000000002</v>
          </cell>
          <cell r="N30">
            <v>0.1</v>
          </cell>
          <cell r="O30">
            <v>0.1</v>
          </cell>
          <cell r="P30">
            <v>0.1</v>
          </cell>
          <cell r="Q30">
            <v>0.10050000000000001</v>
          </cell>
          <cell r="R30">
            <v>0</v>
          </cell>
          <cell r="S30">
            <v>0</v>
          </cell>
          <cell r="T30">
            <v>0</v>
          </cell>
          <cell r="U30">
            <v>0</v>
          </cell>
          <cell r="V30">
            <v>0.1</v>
          </cell>
          <cell r="W30">
            <v>4.373907</v>
          </cell>
          <cell r="X30">
            <v>0.10351200000000001</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row>
        <row r="31">
          <cell r="D31">
            <v>195.11999999999998</v>
          </cell>
          <cell r="E31">
            <v>12.984140999999999</v>
          </cell>
          <cell r="F31">
            <v>28.106666999999998</v>
          </cell>
          <cell r="G31">
            <v>9.367896</v>
          </cell>
          <cell r="H31">
            <v>5.5603689999999997</v>
          </cell>
          <cell r="I31">
            <v>7.1829999999999998</v>
          </cell>
          <cell r="J31">
            <v>4.8771209999999989</v>
          </cell>
          <cell r="K31">
            <v>10.76322</v>
          </cell>
          <cell r="L31">
            <v>5.0985060000000004</v>
          </cell>
          <cell r="M31">
            <v>10.204449</v>
          </cell>
          <cell r="N31">
            <v>29.815916000000001</v>
          </cell>
          <cell r="O31">
            <v>18.440009999999997</v>
          </cell>
          <cell r="P31">
            <v>6.930447</v>
          </cell>
          <cell r="Q31">
            <v>6.3721569999999996</v>
          </cell>
          <cell r="R31">
            <v>15.788475</v>
          </cell>
          <cell r="S31">
            <v>3.6142210000000001</v>
          </cell>
          <cell r="T31">
            <v>4.6581469999999996</v>
          </cell>
          <cell r="U31">
            <v>3.9839999999999995</v>
          </cell>
          <cell r="V31">
            <v>4.6874570000000002</v>
          </cell>
          <cell r="W31">
            <v>2.609607</v>
          </cell>
          <cell r="X31">
            <v>4.070036</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row>
        <row r="33">
          <cell r="D33">
            <v>5.9399999999999995</v>
          </cell>
          <cell r="E33">
            <v>3.1739999999999999</v>
          </cell>
          <cell r="F33">
            <v>0</v>
          </cell>
          <cell r="G33">
            <v>0</v>
          </cell>
          <cell r="H33">
            <v>0</v>
          </cell>
          <cell r="I33">
            <v>0</v>
          </cell>
          <cell r="J33">
            <v>0</v>
          </cell>
          <cell r="K33">
            <v>0</v>
          </cell>
          <cell r="L33">
            <v>0</v>
          </cell>
          <cell r="M33">
            <v>0</v>
          </cell>
          <cell r="N33">
            <v>0</v>
          </cell>
          <cell r="O33">
            <v>1.7000000000000002</v>
          </cell>
          <cell r="P33">
            <v>0</v>
          </cell>
          <cell r="Q33">
            <v>0</v>
          </cell>
          <cell r="R33">
            <v>0</v>
          </cell>
          <cell r="S33">
            <v>0</v>
          </cell>
          <cell r="T33">
            <v>0</v>
          </cell>
          <cell r="U33">
            <v>0</v>
          </cell>
          <cell r="V33">
            <v>0.7</v>
          </cell>
          <cell r="W33">
            <v>0.36424299999999998</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row>
        <row r="34">
          <cell r="D34">
            <v>2.59</v>
          </cell>
          <cell r="E34">
            <v>0</v>
          </cell>
          <cell r="F34">
            <v>0</v>
          </cell>
          <cell r="G34">
            <v>0</v>
          </cell>
          <cell r="H34">
            <v>0</v>
          </cell>
          <cell r="I34">
            <v>0</v>
          </cell>
          <cell r="J34">
            <v>0</v>
          </cell>
          <cell r="K34">
            <v>0</v>
          </cell>
          <cell r="L34">
            <v>0</v>
          </cell>
          <cell r="M34">
            <v>0</v>
          </cell>
          <cell r="N34">
            <v>0</v>
          </cell>
          <cell r="O34">
            <v>0</v>
          </cell>
          <cell r="P34">
            <v>0</v>
          </cell>
          <cell r="Q34">
            <v>0</v>
          </cell>
          <cell r="R34">
            <v>2.5949550000000001</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row>
        <row r="35">
          <cell r="D35">
            <v>10.82</v>
          </cell>
          <cell r="E35">
            <v>0.17995900000000001</v>
          </cell>
          <cell r="F35">
            <v>0.501525</v>
          </cell>
          <cell r="G35">
            <v>0.27104699999999998</v>
          </cell>
          <cell r="H35">
            <v>0.32489899999999999</v>
          </cell>
          <cell r="I35">
            <v>0.09</v>
          </cell>
          <cell r="J35">
            <v>0.137235</v>
          </cell>
          <cell r="K35">
            <v>0.17488400000000001</v>
          </cell>
          <cell r="L35">
            <v>0.17871899999999999</v>
          </cell>
          <cell r="M35">
            <v>6.544365</v>
          </cell>
          <cell r="N35">
            <v>0.134524</v>
          </cell>
          <cell r="O35">
            <v>0.24416199999999999</v>
          </cell>
          <cell r="P35">
            <v>0.69330999999999998</v>
          </cell>
          <cell r="Q35">
            <v>0.15990299999999999</v>
          </cell>
          <cell r="R35">
            <v>0.182259</v>
          </cell>
          <cell r="S35">
            <v>7.9491000000000006E-2</v>
          </cell>
          <cell r="T35">
            <v>0.24485999999999999</v>
          </cell>
          <cell r="U35">
            <v>0.3</v>
          </cell>
          <cell r="V35">
            <v>9.2759999999999995E-2</v>
          </cell>
          <cell r="W35">
            <v>8.8035000000000002E-2</v>
          </cell>
          <cell r="X35">
            <v>0.198101</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row>
        <row r="36">
          <cell r="D36">
            <v>114.22999999999999</v>
          </cell>
          <cell r="E36">
            <v>5.2940699999999996</v>
          </cell>
          <cell r="F36">
            <v>9.4526660000000007</v>
          </cell>
          <cell r="G36">
            <v>7.0607679999999995</v>
          </cell>
          <cell r="H36">
            <v>4.1251610000000003</v>
          </cell>
          <cell r="I36">
            <v>6.3730000000000002</v>
          </cell>
          <cell r="J36">
            <v>4.6116339999999996</v>
          </cell>
          <cell r="K36">
            <v>4.5519600000000002</v>
          </cell>
          <cell r="L36">
            <v>4.870406</v>
          </cell>
          <cell r="M36">
            <v>3.516597</v>
          </cell>
          <cell r="N36">
            <v>9.6122579999999989</v>
          </cell>
          <cell r="O36">
            <v>14.717289999999998</v>
          </cell>
          <cell r="P36">
            <v>5.6671990000000001</v>
          </cell>
          <cell r="Q36">
            <v>5.9336909999999996</v>
          </cell>
          <cell r="R36">
            <v>11.292852999999999</v>
          </cell>
          <cell r="S36">
            <v>2.970396</v>
          </cell>
          <cell r="T36">
            <v>2.8424589999999998</v>
          </cell>
          <cell r="U36">
            <v>3.2539999999999996</v>
          </cell>
          <cell r="V36">
            <v>3.8794770000000001</v>
          </cell>
          <cell r="W36">
            <v>2.1307580000000002</v>
          </cell>
          <cell r="X36">
            <v>2.0719349999999999</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row>
        <row r="37">
          <cell r="D37">
            <v>22.200000000000003</v>
          </cell>
          <cell r="E37">
            <v>2.8018399999999999</v>
          </cell>
          <cell r="F37">
            <v>3.5294409999999998</v>
          </cell>
          <cell r="G37">
            <v>0.62082800000000005</v>
          </cell>
          <cell r="H37">
            <v>0.891594</v>
          </cell>
          <cell r="I37">
            <v>0.64</v>
          </cell>
          <cell r="J37">
            <v>0</v>
          </cell>
          <cell r="K37">
            <v>6.0103369999999998</v>
          </cell>
          <cell r="L37">
            <v>0</v>
          </cell>
          <cell r="M37">
            <v>5.9442000000000002E-2</v>
          </cell>
          <cell r="N37">
            <v>0.60113399999999995</v>
          </cell>
          <cell r="O37">
            <v>0.49308099999999999</v>
          </cell>
          <cell r="P37">
            <v>0.36003499999999999</v>
          </cell>
          <cell r="Q37">
            <v>0.27856300000000001</v>
          </cell>
          <cell r="R37">
            <v>1.7184080000000002</v>
          </cell>
          <cell r="S37">
            <v>0.564334</v>
          </cell>
          <cell r="T37">
            <v>1.4</v>
          </cell>
          <cell r="U37">
            <v>0.43</v>
          </cell>
          <cell r="V37">
            <v>0</v>
          </cell>
          <cell r="W37">
            <v>0</v>
          </cell>
          <cell r="X37">
            <v>1.8</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row>
        <row r="38">
          <cell r="D38">
            <v>14.37</v>
          </cell>
          <cell r="E38">
            <v>0</v>
          </cell>
          <cell r="F38">
            <v>14.369895</v>
          </cell>
          <cell r="G38">
            <v>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row>
        <row r="39">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row>
        <row r="40">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row>
        <row r="41">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0</v>
          </cell>
          <cell r="AK41">
            <v>0</v>
          </cell>
          <cell r="AL41">
            <v>0</v>
          </cell>
          <cell r="AM41">
            <v>0</v>
          </cell>
        </row>
        <row r="42">
          <cell r="D42">
            <v>24.97</v>
          </cell>
          <cell r="E42">
            <v>1.5342720000000001</v>
          </cell>
          <cell r="F42">
            <v>0.25313999999999998</v>
          </cell>
          <cell r="G42">
            <v>1.4152530000000001</v>
          </cell>
          <cell r="H42">
            <v>0.21871499999999999</v>
          </cell>
          <cell r="I42">
            <v>0.08</v>
          </cell>
          <cell r="J42">
            <v>0.128252</v>
          </cell>
          <cell r="K42">
            <v>2.6039E-2</v>
          </cell>
          <cell r="L42">
            <v>4.9381000000000001E-2</v>
          </cell>
          <cell r="M42">
            <v>8.4044999999999995E-2</v>
          </cell>
          <cell r="N42">
            <v>19.468</v>
          </cell>
          <cell r="O42">
            <v>1.285477</v>
          </cell>
          <cell r="P42">
            <v>0.20990300000000001</v>
          </cell>
          <cell r="Q42">
            <v>0</v>
          </cell>
          <cell r="R42">
            <v>0</v>
          </cell>
          <cell r="S42">
            <v>0</v>
          </cell>
          <cell r="T42">
            <v>0.17082800000000001</v>
          </cell>
          <cell r="U42">
            <v>0</v>
          </cell>
          <cell r="V42">
            <v>1.5219999999999999E-2</v>
          </cell>
          <cell r="W42">
            <v>2.6571000000000001E-2</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row>
        <row r="43">
          <cell r="D43">
            <v>469.09000000000003</v>
          </cell>
          <cell r="E43">
            <v>12.908932000000002</v>
          </cell>
          <cell r="F43">
            <v>107.083029</v>
          </cell>
          <cell r="G43">
            <v>32.603004999999996</v>
          </cell>
          <cell r="H43">
            <v>32.277087999999999</v>
          </cell>
          <cell r="I43">
            <v>5.5140000000000002</v>
          </cell>
          <cell r="J43">
            <v>0</v>
          </cell>
          <cell r="K43">
            <v>29.937668000000002</v>
          </cell>
          <cell r="L43">
            <v>8.4249720000000003</v>
          </cell>
          <cell r="M43">
            <v>2.075418</v>
          </cell>
          <cell r="N43">
            <v>8.2534270000000003</v>
          </cell>
          <cell r="O43">
            <v>43.963266000000004</v>
          </cell>
          <cell r="P43">
            <v>25.604743999999997</v>
          </cell>
          <cell r="Q43">
            <v>5.8480350000000003</v>
          </cell>
          <cell r="R43">
            <v>52.819862000000001</v>
          </cell>
          <cell r="S43">
            <v>6.5618660000000002</v>
          </cell>
          <cell r="T43">
            <v>2.2554210000000001</v>
          </cell>
          <cell r="U43">
            <v>6.93</v>
          </cell>
          <cell r="V43">
            <v>29.663284999999998</v>
          </cell>
          <cell r="W43">
            <v>36.777008000000002</v>
          </cell>
          <cell r="X43">
            <v>19.592331000000001</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row>
        <row r="44">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J44">
            <v>0</v>
          </cell>
          <cell r="AK44">
            <v>0</v>
          </cell>
          <cell r="AL44">
            <v>0</v>
          </cell>
          <cell r="AM44">
            <v>0</v>
          </cell>
        </row>
        <row r="45">
          <cell r="D45">
            <v>145.25</v>
          </cell>
          <cell r="E45">
            <v>0</v>
          </cell>
          <cell r="F45">
            <v>47.166117999999997</v>
          </cell>
          <cell r="G45">
            <v>0</v>
          </cell>
          <cell r="H45">
            <v>8.4898539999999993</v>
          </cell>
          <cell r="I45">
            <v>0</v>
          </cell>
          <cell r="J45">
            <v>0</v>
          </cell>
          <cell r="K45">
            <v>9.3810000000000002</v>
          </cell>
          <cell r="L45">
            <v>7.6</v>
          </cell>
          <cell r="M45">
            <v>0</v>
          </cell>
          <cell r="N45">
            <v>0</v>
          </cell>
          <cell r="O45">
            <v>16.155270000000002</v>
          </cell>
          <cell r="P45">
            <v>0</v>
          </cell>
          <cell r="Q45">
            <v>0</v>
          </cell>
          <cell r="R45">
            <v>14.625455000000001</v>
          </cell>
          <cell r="S45">
            <v>0</v>
          </cell>
          <cell r="T45">
            <v>0</v>
          </cell>
          <cell r="U45">
            <v>6.12</v>
          </cell>
          <cell r="V45">
            <v>0</v>
          </cell>
          <cell r="W45">
            <v>17.616</v>
          </cell>
          <cell r="X45">
            <v>18.100000000000001</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row>
        <row r="46">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row>
        <row r="47">
          <cell r="D47">
            <v>194.83</v>
          </cell>
          <cell r="E47">
            <v>12.098099000000001</v>
          </cell>
          <cell r="F47">
            <v>49.700536</v>
          </cell>
          <cell r="G47">
            <v>19.277256000000001</v>
          </cell>
          <cell r="H47">
            <v>0.59203700000000004</v>
          </cell>
          <cell r="I47">
            <v>0</v>
          </cell>
          <cell r="J47">
            <v>0</v>
          </cell>
          <cell r="K47">
            <v>18.305668000000001</v>
          </cell>
          <cell r="L47">
            <v>5.7784000000000002E-2</v>
          </cell>
          <cell r="M47">
            <v>0</v>
          </cell>
          <cell r="N47">
            <v>0</v>
          </cell>
          <cell r="O47">
            <v>13.553623</v>
          </cell>
          <cell r="P47">
            <v>15.188799999999999</v>
          </cell>
          <cell r="Q47">
            <v>0</v>
          </cell>
          <cell r="R47">
            <v>33.527372</v>
          </cell>
          <cell r="S47">
            <v>1.4</v>
          </cell>
          <cell r="T47">
            <v>0</v>
          </cell>
          <cell r="U47">
            <v>0.48</v>
          </cell>
          <cell r="V47">
            <v>11.491890999999999</v>
          </cell>
          <cell r="W47">
            <v>19.161008000000002</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row>
        <row r="48">
          <cell r="D48">
            <v>129.01000000000002</v>
          </cell>
          <cell r="E48">
            <v>0.81083300000000003</v>
          </cell>
          <cell r="F48">
            <v>10.216374999999999</v>
          </cell>
          <cell r="G48">
            <v>13.325748999999998</v>
          </cell>
          <cell r="H48">
            <v>23.195197</v>
          </cell>
          <cell r="I48">
            <v>5.5140000000000002</v>
          </cell>
          <cell r="J48">
            <v>0</v>
          </cell>
          <cell r="K48">
            <v>2.2509999999999999</v>
          </cell>
          <cell r="L48">
            <v>0.76718799999999998</v>
          </cell>
          <cell r="M48">
            <v>2.075418</v>
          </cell>
          <cell r="N48">
            <v>8.2534270000000003</v>
          </cell>
          <cell r="O48">
            <v>14.254372999999999</v>
          </cell>
          <cell r="P48">
            <v>10.415944</v>
          </cell>
          <cell r="Q48">
            <v>5.8480350000000003</v>
          </cell>
          <cell r="R48">
            <v>4.6670350000000003</v>
          </cell>
          <cell r="S48">
            <v>5.1618659999999998</v>
          </cell>
          <cell r="T48">
            <v>2.2554210000000001</v>
          </cell>
          <cell r="U48">
            <v>0.33</v>
          </cell>
          <cell r="V48">
            <v>18.171393999999999</v>
          </cell>
          <cell r="W48">
            <v>0</v>
          </cell>
          <cell r="X48">
            <v>1.4923310000000001</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row>
        <row r="49">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row>
        <row r="50">
          <cell r="D50">
            <v>1723.3144799999998</v>
          </cell>
          <cell r="E50">
            <v>29.812971999999998</v>
          </cell>
          <cell r="F50">
            <v>170.758938</v>
          </cell>
          <cell r="G50">
            <v>153.21937399999999</v>
          </cell>
          <cell r="H50">
            <v>95.345194000000006</v>
          </cell>
          <cell r="I50">
            <v>60.161900000000003</v>
          </cell>
          <cell r="J50">
            <v>67.52052900000001</v>
          </cell>
          <cell r="K50">
            <v>47.21743699999999</v>
          </cell>
          <cell r="L50">
            <v>122.01084400000001</v>
          </cell>
          <cell r="M50">
            <v>49.920189999999998</v>
          </cell>
          <cell r="N50">
            <v>141.29552400000003</v>
          </cell>
          <cell r="O50">
            <v>73.524505999999988</v>
          </cell>
          <cell r="P50">
            <v>164.16567700000002</v>
          </cell>
          <cell r="Q50">
            <v>55.037863999999999</v>
          </cell>
          <cell r="R50">
            <v>101.54710299999999</v>
          </cell>
          <cell r="S50">
            <v>75.534606999999994</v>
          </cell>
          <cell r="T50">
            <v>93.583663999999899</v>
          </cell>
          <cell r="U50">
            <v>37.703990000000005</v>
          </cell>
          <cell r="V50">
            <v>81.17119000000001</v>
          </cell>
          <cell r="W50">
            <v>50.879963999999987</v>
          </cell>
          <cell r="X50">
            <v>52.901602999999994</v>
          </cell>
          <cell r="Y50">
            <v>0</v>
          </cell>
          <cell r="Z50">
            <v>0</v>
          </cell>
          <cell r="AA50">
            <v>0</v>
          </cell>
          <cell r="AB50">
            <v>0</v>
          </cell>
          <cell r="AC50">
            <v>0</v>
          </cell>
          <cell r="AD50">
            <v>0</v>
          </cell>
          <cell r="AE50">
            <v>0</v>
          </cell>
          <cell r="AF50">
            <v>0</v>
          </cell>
          <cell r="AG50">
            <v>0</v>
          </cell>
          <cell r="AH50">
            <v>0</v>
          </cell>
          <cell r="AI50">
            <v>0</v>
          </cell>
          <cell r="AJ50">
            <v>0</v>
          </cell>
          <cell r="AK50">
            <v>0</v>
          </cell>
          <cell r="AL50">
            <v>0</v>
          </cell>
          <cell r="AM50">
            <v>0</v>
          </cell>
        </row>
        <row r="52">
          <cell r="D52">
            <v>1485.7284799999998</v>
          </cell>
          <cell r="E52">
            <v>27.921870999999999</v>
          </cell>
          <cell r="F52">
            <v>165.31948200000002</v>
          </cell>
          <cell r="G52">
            <v>134.098232</v>
          </cell>
          <cell r="H52">
            <v>85.282988000000003</v>
          </cell>
          <cell r="I52">
            <v>52.189399999999992</v>
          </cell>
          <cell r="J52">
            <v>53.482173000000003</v>
          </cell>
          <cell r="K52">
            <v>44.780243999999996</v>
          </cell>
          <cell r="L52">
            <v>99.490000000000009</v>
          </cell>
          <cell r="M52">
            <v>43.911999999999999</v>
          </cell>
          <cell r="N52">
            <v>135.248571</v>
          </cell>
          <cell r="O52">
            <v>63.136027999999996</v>
          </cell>
          <cell r="P52">
            <v>137.14845300000002</v>
          </cell>
          <cell r="Q52">
            <v>37.285999999999994</v>
          </cell>
          <cell r="R52">
            <v>87.361999999999995</v>
          </cell>
          <cell r="S52">
            <v>61.551087000000003</v>
          </cell>
          <cell r="T52">
            <v>78.573903999999899</v>
          </cell>
          <cell r="U52">
            <v>32.94</v>
          </cell>
          <cell r="V52">
            <v>68.154648000000009</v>
          </cell>
          <cell r="W52">
            <v>33.590669999999996</v>
          </cell>
          <cell r="X52">
            <v>44.264676999999992</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row>
        <row r="53">
          <cell r="D53">
            <v>178.56</v>
          </cell>
          <cell r="E53">
            <v>0.61128500000000008</v>
          </cell>
          <cell r="F53">
            <v>3.5166570000000004</v>
          </cell>
          <cell r="G53">
            <v>16.784383999999999</v>
          </cell>
          <cell r="H53">
            <v>3.3560720000000006</v>
          </cell>
          <cell r="I53">
            <v>3.6434999999999995</v>
          </cell>
          <cell r="J53">
            <v>11.68</v>
          </cell>
          <cell r="K53">
            <v>1.0099999999999998</v>
          </cell>
          <cell r="L53">
            <v>18.265453000000001</v>
          </cell>
          <cell r="M53">
            <v>2.9695300000000002</v>
          </cell>
          <cell r="N53">
            <v>4.5927779999999991</v>
          </cell>
          <cell r="O53">
            <v>8.6240280000000009</v>
          </cell>
          <cell r="P53">
            <v>23.191297000000002</v>
          </cell>
          <cell r="Q53">
            <v>11.66</v>
          </cell>
          <cell r="R53">
            <v>12.221692999999998</v>
          </cell>
          <cell r="S53">
            <v>7.8795949999999992</v>
          </cell>
          <cell r="T53">
            <v>10.451204000000001</v>
          </cell>
          <cell r="U53">
            <v>3.9209900000000002</v>
          </cell>
          <cell r="V53">
            <v>11.471872000000001</v>
          </cell>
          <cell r="W53">
            <v>15.468828999999999</v>
          </cell>
          <cell r="X53">
            <v>7.2406620000000004</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row>
        <row r="54">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row>
        <row r="55">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row>
        <row r="56">
          <cell r="D56">
            <v>1.2</v>
          </cell>
          <cell r="E56">
            <v>0</v>
          </cell>
          <cell r="F56">
            <v>0</v>
          </cell>
          <cell r="G56">
            <v>0</v>
          </cell>
          <cell r="H56">
            <v>0.58988600000000002</v>
          </cell>
          <cell r="I56">
            <v>0.249</v>
          </cell>
          <cell r="J56">
            <v>0</v>
          </cell>
          <cell r="K56">
            <v>0</v>
          </cell>
          <cell r="L56">
            <v>0</v>
          </cell>
          <cell r="M56">
            <v>0</v>
          </cell>
          <cell r="N56">
            <v>0</v>
          </cell>
          <cell r="O56">
            <v>8.2887000000000002E-2</v>
          </cell>
          <cell r="P56">
            <v>0</v>
          </cell>
          <cell r="Q56">
            <v>0</v>
          </cell>
          <cell r="R56">
            <v>8.9417999999999997E-2</v>
          </cell>
          <cell r="S56">
            <v>0</v>
          </cell>
          <cell r="T56">
            <v>3.2770000000000001E-2</v>
          </cell>
          <cell r="U56">
            <v>3.7999999999999999E-2</v>
          </cell>
          <cell r="V56">
            <v>0</v>
          </cell>
          <cell r="W56">
            <v>0.12</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row>
        <row r="57">
          <cell r="D57">
            <v>5.43</v>
          </cell>
          <cell r="E57">
            <v>0</v>
          </cell>
          <cell r="F57">
            <v>0</v>
          </cell>
          <cell r="G57">
            <v>0</v>
          </cell>
          <cell r="H57">
            <v>2.440404</v>
          </cell>
          <cell r="I57">
            <v>0.27</v>
          </cell>
          <cell r="J57">
            <v>0</v>
          </cell>
          <cell r="K57">
            <v>0</v>
          </cell>
          <cell r="L57">
            <v>0.30601200000000001</v>
          </cell>
          <cell r="M57">
            <v>0.28962599999999999</v>
          </cell>
          <cell r="N57">
            <v>0.36</v>
          </cell>
          <cell r="O57">
            <v>0.461563</v>
          </cell>
          <cell r="P57">
            <v>0.23130500000000001</v>
          </cell>
          <cell r="Q57">
            <v>0.283744</v>
          </cell>
          <cell r="R57">
            <v>0.05</v>
          </cell>
          <cell r="S57">
            <v>0</v>
          </cell>
          <cell r="T57">
            <v>0.222637</v>
          </cell>
          <cell r="U57">
            <v>0.27</v>
          </cell>
          <cell r="V57">
            <v>0</v>
          </cell>
          <cell r="W57">
            <v>0.131186</v>
          </cell>
          <cell r="X57">
            <v>0.109</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row>
        <row r="58">
          <cell r="D58">
            <v>3.02</v>
          </cell>
          <cell r="E58">
            <v>0.46818599999999999</v>
          </cell>
          <cell r="F58">
            <v>0.352408</v>
          </cell>
          <cell r="G58">
            <v>0.340088</v>
          </cell>
          <cell r="H58">
            <v>9.0239E-2</v>
          </cell>
          <cell r="I58">
            <v>0.23</v>
          </cell>
          <cell r="J58">
            <v>4.6981000000000002E-2</v>
          </cell>
          <cell r="K58">
            <v>2.5340999999999999E-2</v>
          </cell>
          <cell r="L58">
            <v>2.4677999999999999E-2</v>
          </cell>
          <cell r="M58">
            <v>0.25903399999999999</v>
          </cell>
          <cell r="N58">
            <v>2.1711000000000001E-2</v>
          </cell>
          <cell r="O58">
            <v>0.25</v>
          </cell>
          <cell r="P58">
            <v>0.43141800000000002</v>
          </cell>
          <cell r="Q58">
            <v>9.7597000000000003E-2</v>
          </cell>
          <cell r="R58">
            <v>1.5205E-2</v>
          </cell>
          <cell r="S58">
            <v>0.16176400000000002</v>
          </cell>
          <cell r="T58">
            <v>1.4737999999999999E-2</v>
          </cell>
          <cell r="U58">
            <v>0.02</v>
          </cell>
          <cell r="V58">
            <v>0.104979</v>
          </cell>
          <cell r="W58">
            <v>4.7732999999999998E-2</v>
          </cell>
          <cell r="X58">
            <v>1.6292000000000001E-2</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row>
        <row r="59">
          <cell r="D59">
            <v>4.96</v>
          </cell>
          <cell r="E59">
            <v>0.14932799999999999</v>
          </cell>
          <cell r="F59">
            <v>7.8534999999999994E-2</v>
          </cell>
          <cell r="G59">
            <v>1.6670000000000001E-2</v>
          </cell>
          <cell r="H59">
            <v>6.7804000000000003E-2</v>
          </cell>
          <cell r="I59">
            <v>2.13</v>
          </cell>
          <cell r="J59">
            <v>2.1375000000000002E-2</v>
          </cell>
          <cell r="K59">
            <v>1.4153000000000001E-2</v>
          </cell>
          <cell r="L59">
            <v>2.6297000000000001E-2</v>
          </cell>
          <cell r="M59">
            <v>0</v>
          </cell>
          <cell r="N59">
            <v>1.3568E-2</v>
          </cell>
          <cell r="O59">
            <v>0</v>
          </cell>
          <cell r="P59">
            <v>1.5502E-2</v>
          </cell>
          <cell r="Q59">
            <v>1.2648E-2</v>
          </cell>
          <cell r="R59">
            <v>2.0417999999999999E-2</v>
          </cell>
          <cell r="S59">
            <v>5.9069000000000003E-2</v>
          </cell>
          <cell r="T59">
            <v>2.2723209999999998</v>
          </cell>
          <cell r="U59">
            <v>1.4999999999999999E-2</v>
          </cell>
          <cell r="V59">
            <v>0</v>
          </cell>
          <cell r="W59">
            <v>1.9192000000000001E-2</v>
          </cell>
          <cell r="X59">
            <v>3.0972E-2</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row>
        <row r="60">
          <cell r="D60">
            <v>8.75</v>
          </cell>
          <cell r="E60">
            <v>0.222302</v>
          </cell>
          <cell r="F60">
            <v>8.1855999999999998E-2</v>
          </cell>
          <cell r="G60">
            <v>0</v>
          </cell>
          <cell r="H60">
            <v>2.2978010000000002</v>
          </cell>
          <cell r="I60">
            <v>0</v>
          </cell>
          <cell r="J60">
            <v>0</v>
          </cell>
          <cell r="K60">
            <v>2.1699E-2</v>
          </cell>
          <cell r="L60">
            <v>0.61840399999999995</v>
          </cell>
          <cell r="M60">
            <v>0</v>
          </cell>
          <cell r="N60">
            <v>0.19889599999999999</v>
          </cell>
          <cell r="O60">
            <v>0</v>
          </cell>
          <cell r="P60">
            <v>2.1877019999999998</v>
          </cell>
          <cell r="Q60">
            <v>0.37187500000000001</v>
          </cell>
          <cell r="R60">
            <v>0.35836899999999999</v>
          </cell>
          <cell r="S60">
            <v>1.2830919999999999</v>
          </cell>
          <cell r="T60">
            <v>0.46609</v>
          </cell>
          <cell r="U60">
            <v>0</v>
          </cell>
          <cell r="V60">
            <v>4.9690999999999999E-2</v>
          </cell>
          <cell r="W60">
            <v>0.21235399999999999</v>
          </cell>
          <cell r="X60">
            <v>0.38</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row>
        <row r="61">
          <cell r="D61">
            <v>35.665999999999997</v>
          </cell>
          <cell r="E61">
            <v>0.44</v>
          </cell>
          <cell r="F61">
            <v>1.41</v>
          </cell>
          <cell r="G61">
            <v>1.98</v>
          </cell>
          <cell r="H61">
            <v>1.22</v>
          </cell>
          <cell r="I61">
            <v>1.45</v>
          </cell>
          <cell r="J61">
            <v>2.29</v>
          </cell>
          <cell r="K61">
            <v>1.3660000000000001</v>
          </cell>
          <cell r="L61">
            <v>3.28</v>
          </cell>
          <cell r="M61">
            <v>2.4900000000000002</v>
          </cell>
          <cell r="N61">
            <v>0.8600000000000001</v>
          </cell>
          <cell r="O61">
            <v>0.97</v>
          </cell>
          <cell r="P61">
            <v>0.96</v>
          </cell>
          <cell r="Q61">
            <v>5.3259999999999987</v>
          </cell>
          <cell r="R61">
            <v>1.43</v>
          </cell>
          <cell r="S61">
            <v>4.5999999999999996</v>
          </cell>
          <cell r="T61">
            <v>1.55</v>
          </cell>
          <cell r="U61">
            <v>0.5</v>
          </cell>
          <cell r="V61">
            <v>1.3900000000000001</v>
          </cell>
          <cell r="W61">
            <v>1.29</v>
          </cell>
          <cell r="X61">
            <v>0.86</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row>
        <row r="62">
          <cell r="D62">
            <v>31.411999999999999</v>
          </cell>
          <cell r="E62">
            <v>1.4341330000000001</v>
          </cell>
          <cell r="F62">
            <v>3.3048950000000001</v>
          </cell>
          <cell r="G62">
            <v>1.8456440000000001</v>
          </cell>
          <cell r="H62">
            <v>1.246856</v>
          </cell>
          <cell r="I62">
            <v>1.454</v>
          </cell>
          <cell r="J62">
            <v>1.6429819999999999</v>
          </cell>
          <cell r="K62">
            <v>1.3103629999999999</v>
          </cell>
          <cell r="L62">
            <v>2.1048</v>
          </cell>
          <cell r="M62">
            <v>0.83474099999999996</v>
          </cell>
          <cell r="N62">
            <v>2.9599519999999999</v>
          </cell>
          <cell r="O62">
            <v>1.326408</v>
          </cell>
          <cell r="P62">
            <v>1.637894</v>
          </cell>
          <cell r="Q62">
            <v>0.950465</v>
          </cell>
          <cell r="R62">
            <v>1.051401</v>
          </cell>
          <cell r="S62">
            <v>3.4382779999999999</v>
          </cell>
          <cell r="T62">
            <v>0.57645299999999999</v>
          </cell>
          <cell r="U62">
            <v>0.37</v>
          </cell>
          <cell r="V62">
            <v>1.436863</v>
          </cell>
          <cell r="W62">
            <v>1.888439</v>
          </cell>
          <cell r="X62">
            <v>0.60147600000000001</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row>
        <row r="63">
          <cell r="D63">
            <v>25.584</v>
          </cell>
          <cell r="E63">
            <v>0.57082599999999994</v>
          </cell>
          <cell r="F63">
            <v>1.588849</v>
          </cell>
          <cell r="G63">
            <v>1.532581</v>
          </cell>
          <cell r="H63">
            <v>0.50778100000000004</v>
          </cell>
          <cell r="I63">
            <v>1.05</v>
          </cell>
          <cell r="J63">
            <v>1.699163</v>
          </cell>
          <cell r="K63">
            <v>4.1388000000000001E-2</v>
          </cell>
          <cell r="L63">
            <v>3.211608</v>
          </cell>
          <cell r="M63">
            <v>0.55028900000000003</v>
          </cell>
          <cell r="N63">
            <v>2.5438149999999999</v>
          </cell>
          <cell r="O63">
            <v>0.81729099999999999</v>
          </cell>
          <cell r="P63">
            <v>1.715978</v>
          </cell>
          <cell r="Q63">
            <v>0.94</v>
          </cell>
          <cell r="R63">
            <v>1.496561</v>
          </cell>
          <cell r="S63">
            <v>1.4236580000000001</v>
          </cell>
          <cell r="T63">
            <v>2.2844120000000001</v>
          </cell>
          <cell r="U63">
            <v>0.26</v>
          </cell>
          <cell r="V63">
            <v>0.53156400000000004</v>
          </cell>
          <cell r="W63">
            <v>0.61310399999999998</v>
          </cell>
          <cell r="X63">
            <v>2.205641</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row>
        <row r="64">
          <cell r="D64">
            <v>102.482</v>
          </cell>
          <cell r="E64">
            <v>2.2045020000000002</v>
          </cell>
          <cell r="F64">
            <v>15.721494</v>
          </cell>
          <cell r="G64">
            <v>7.3181250000000002</v>
          </cell>
          <cell r="H64">
            <v>6.6869840000000007</v>
          </cell>
          <cell r="I64">
            <v>4.2139999999999995</v>
          </cell>
          <cell r="J64">
            <v>2.3251329999999997</v>
          </cell>
          <cell r="K64">
            <v>2.2570000000000001</v>
          </cell>
          <cell r="L64">
            <v>4.8419399999999992</v>
          </cell>
          <cell r="M64">
            <v>5.4774799999999999</v>
          </cell>
          <cell r="N64">
            <v>5.5233119999999998</v>
          </cell>
          <cell r="O64">
            <v>7.2043229999999996</v>
          </cell>
          <cell r="P64">
            <v>4.5069919999999994</v>
          </cell>
          <cell r="Q64">
            <v>2.298</v>
          </cell>
          <cell r="R64">
            <v>6.84</v>
          </cell>
          <cell r="S64">
            <v>5.1070000000000002</v>
          </cell>
          <cell r="T64">
            <v>3.526319</v>
          </cell>
          <cell r="U64">
            <v>3.4160000000000004</v>
          </cell>
          <cell r="V64">
            <v>4.7499600000000006</v>
          </cell>
          <cell r="W64">
            <v>6.542726</v>
          </cell>
          <cell r="X64">
            <v>1.7219000000000002</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row>
        <row r="65">
          <cell r="D65">
            <v>57.61</v>
          </cell>
          <cell r="E65">
            <v>3.5749919999999999</v>
          </cell>
          <cell r="F65">
            <v>12.705415</v>
          </cell>
          <cell r="G65">
            <v>1.941562</v>
          </cell>
          <cell r="H65">
            <v>2.2711619999999999</v>
          </cell>
          <cell r="I65">
            <v>1.3740000000000001</v>
          </cell>
          <cell r="J65">
            <v>0.36221699999999996</v>
          </cell>
          <cell r="K65">
            <v>0.22029000000000001</v>
          </cell>
          <cell r="L65">
            <v>1.362007</v>
          </cell>
          <cell r="M65">
            <v>1.3895090000000001</v>
          </cell>
          <cell r="N65">
            <v>0.54902799999999996</v>
          </cell>
          <cell r="O65">
            <v>0.14035500000000001</v>
          </cell>
          <cell r="P65">
            <v>0.19325500000000001</v>
          </cell>
          <cell r="Q65">
            <v>0.379299</v>
          </cell>
          <cell r="R65">
            <v>4.3864890000000001</v>
          </cell>
          <cell r="S65">
            <v>18.067191999999999</v>
          </cell>
          <cell r="T65">
            <v>2.2859889999999998</v>
          </cell>
          <cell r="U65">
            <v>2.3E-2</v>
          </cell>
          <cell r="V65">
            <v>0.879853</v>
          </cell>
          <cell r="W65">
            <v>0.703932</v>
          </cell>
          <cell r="X65">
            <v>4.798</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row>
        <row r="66">
          <cell r="D66">
            <v>120.85</v>
          </cell>
          <cell r="E66">
            <v>0</v>
          </cell>
          <cell r="F66">
            <v>0</v>
          </cell>
          <cell r="G66">
            <v>10.69821</v>
          </cell>
          <cell r="H66">
            <v>22.265076000000001</v>
          </cell>
          <cell r="I66">
            <v>5.3929999999999998</v>
          </cell>
          <cell r="J66">
            <v>7.6733580000000003</v>
          </cell>
          <cell r="K66">
            <v>0</v>
          </cell>
          <cell r="L66">
            <v>15.229194</v>
          </cell>
          <cell r="M66">
            <v>0</v>
          </cell>
          <cell r="N66">
            <v>0</v>
          </cell>
          <cell r="O66">
            <v>0</v>
          </cell>
          <cell r="P66">
            <v>1.2534559999999999</v>
          </cell>
          <cell r="Q66">
            <v>0</v>
          </cell>
          <cell r="R66">
            <v>0</v>
          </cell>
          <cell r="S66">
            <v>35.156129999999997</v>
          </cell>
          <cell r="T66">
            <v>16.159435999999999</v>
          </cell>
          <cell r="U66">
            <v>6.08</v>
          </cell>
          <cell r="V66">
            <v>0.56486999999999998</v>
          </cell>
          <cell r="W66">
            <v>0</v>
          </cell>
          <cell r="X66">
            <v>0.378133</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row>
        <row r="67">
          <cell r="D67">
            <v>2.2400000000000002</v>
          </cell>
          <cell r="E67">
            <v>3.5999999999999997E-2</v>
          </cell>
          <cell r="F67">
            <v>0</v>
          </cell>
          <cell r="G67">
            <v>0</v>
          </cell>
          <cell r="H67">
            <v>0</v>
          </cell>
          <cell r="I67">
            <v>0</v>
          </cell>
          <cell r="J67">
            <v>0.21146899999999999</v>
          </cell>
          <cell r="K67">
            <v>0</v>
          </cell>
          <cell r="L67">
            <v>0</v>
          </cell>
          <cell r="M67">
            <v>0</v>
          </cell>
          <cell r="N67">
            <v>0</v>
          </cell>
          <cell r="O67">
            <v>0</v>
          </cell>
          <cell r="P67">
            <v>0</v>
          </cell>
          <cell r="Q67">
            <v>0.12</v>
          </cell>
          <cell r="R67">
            <v>0</v>
          </cell>
          <cell r="S67">
            <v>0</v>
          </cell>
          <cell r="T67">
            <v>0</v>
          </cell>
          <cell r="U67">
            <v>0.15</v>
          </cell>
          <cell r="V67">
            <v>0.02</v>
          </cell>
          <cell r="W67">
            <v>1.474259</v>
          </cell>
          <cell r="X67">
            <v>0.22813900000000001</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row>
        <row r="68">
          <cell r="D68">
            <v>16.440000000000001</v>
          </cell>
          <cell r="E68">
            <v>0</v>
          </cell>
          <cell r="F68">
            <v>0</v>
          </cell>
          <cell r="G68">
            <v>0.81903899999999996</v>
          </cell>
          <cell r="H68">
            <v>0</v>
          </cell>
          <cell r="I68">
            <v>0</v>
          </cell>
          <cell r="J68">
            <v>1.1790999999999999E-2</v>
          </cell>
          <cell r="K68">
            <v>0</v>
          </cell>
          <cell r="L68">
            <v>0</v>
          </cell>
          <cell r="M68">
            <v>0</v>
          </cell>
          <cell r="N68">
            <v>0</v>
          </cell>
          <cell r="O68">
            <v>0</v>
          </cell>
          <cell r="P68">
            <v>0</v>
          </cell>
          <cell r="Q68">
            <v>0</v>
          </cell>
          <cell r="R68">
            <v>0</v>
          </cell>
          <cell r="S68">
            <v>7.2700849999999999</v>
          </cell>
          <cell r="T68">
            <v>8.2476660000000006</v>
          </cell>
          <cell r="U68">
            <v>0</v>
          </cell>
          <cell r="V68">
            <v>9.2441999999999996E-2</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row>
        <row r="69">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row>
        <row r="70">
          <cell r="D70">
            <v>16.440000000000001</v>
          </cell>
          <cell r="E70">
            <v>0</v>
          </cell>
          <cell r="F70">
            <v>0</v>
          </cell>
          <cell r="G70">
            <v>0.81903899999999996</v>
          </cell>
          <cell r="H70">
            <v>0</v>
          </cell>
          <cell r="I70">
            <v>0</v>
          </cell>
          <cell r="J70">
            <v>1.1790999999999999E-2</v>
          </cell>
          <cell r="K70">
            <v>0</v>
          </cell>
          <cell r="L70">
            <v>0</v>
          </cell>
          <cell r="M70">
            <v>0</v>
          </cell>
          <cell r="N70">
            <v>0</v>
          </cell>
          <cell r="O70">
            <v>0</v>
          </cell>
          <cell r="P70">
            <v>0</v>
          </cell>
          <cell r="Q70">
            <v>0</v>
          </cell>
          <cell r="R70">
            <v>0</v>
          </cell>
          <cell r="S70">
            <v>7.2700849999999999</v>
          </cell>
          <cell r="T70">
            <v>8.2476660000000006</v>
          </cell>
          <cell r="U70">
            <v>0</v>
          </cell>
          <cell r="V70">
            <v>9.2441999999999996E-2</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row>
        <row r="71">
          <cell r="D71">
            <v>0</v>
          </cell>
          <cell r="E71">
            <v>0</v>
          </cell>
          <cell r="F71">
            <v>0</v>
          </cell>
          <cell r="G71">
            <v>0</v>
          </cell>
          <cell r="H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cell r="AC71">
            <v>0</v>
          </cell>
          <cell r="AD71">
            <v>0</v>
          </cell>
          <cell r="AE71">
            <v>0</v>
          </cell>
          <cell r="AF71">
            <v>0</v>
          </cell>
          <cell r="AG71">
            <v>0</v>
          </cell>
          <cell r="AH71">
            <v>0</v>
          </cell>
          <cell r="AI71">
            <v>0</v>
          </cell>
          <cell r="AJ71">
            <v>0</v>
          </cell>
          <cell r="AK71">
            <v>0</v>
          </cell>
          <cell r="AL71">
            <v>0</v>
          </cell>
          <cell r="AM71">
            <v>0</v>
          </cell>
        </row>
        <row r="72">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v>
          </cell>
          <cell r="AJ72">
            <v>0</v>
          </cell>
          <cell r="AK72">
            <v>0</v>
          </cell>
          <cell r="AL72">
            <v>0</v>
          </cell>
          <cell r="AM72">
            <v>0</v>
          </cell>
        </row>
        <row r="73">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v>
          </cell>
          <cell r="AJ73">
            <v>0</v>
          </cell>
          <cell r="AK73">
            <v>0</v>
          </cell>
          <cell r="AL73">
            <v>0</v>
          </cell>
          <cell r="AM73">
            <v>0</v>
          </cell>
        </row>
        <row r="75">
          <cell r="D75">
            <v>0</v>
          </cell>
        </row>
        <row r="76">
          <cell r="D76">
            <v>0</v>
          </cell>
        </row>
        <row r="77">
          <cell r="D77">
            <v>0</v>
          </cell>
        </row>
        <row r="78">
          <cell r="D78">
            <v>0</v>
          </cell>
        </row>
        <row r="79">
          <cell r="D79">
            <v>0</v>
          </cell>
        </row>
        <row r="80">
          <cell r="D80">
            <v>0</v>
          </cell>
        </row>
        <row r="81">
          <cell r="D81">
            <v>0</v>
          </cell>
        </row>
        <row r="82">
          <cell r="D82">
            <v>0</v>
          </cell>
        </row>
        <row r="83">
          <cell r="D83">
            <v>0</v>
          </cell>
        </row>
        <row r="84">
          <cell r="D84">
            <v>0</v>
          </cell>
        </row>
      </sheetData>
      <sheetData sheetId="18">
        <row r="4">
          <cell r="A4" t="str">
            <v>KẾ HOẠCH CHUYỂN MỤC ĐÍCH SỬ DỤNG ĐẤT NĂM 2025 HUYỆN HOÀI ĐỨC</v>
          </cell>
        </row>
        <row r="7">
          <cell r="E7" t="str">
            <v>TT Trạm Trôi</v>
          </cell>
          <cell r="F7" t="str">
            <v>Xã An Khánh</v>
          </cell>
          <cell r="G7" t="str">
            <v>Xã An Thượng</v>
          </cell>
          <cell r="H7" t="str">
            <v>Xã Dương Liễu</v>
          </cell>
          <cell r="I7" t="str">
            <v>Xã Cát Quế</v>
          </cell>
          <cell r="J7" t="str">
            <v>Xã Tiền Yên</v>
          </cell>
          <cell r="K7" t="str">
            <v>Xã Di Trạch</v>
          </cell>
          <cell r="L7" t="str">
            <v>Xã Đông La</v>
          </cell>
          <cell r="M7" t="str">
            <v>Xã Đức Giang</v>
          </cell>
          <cell r="N7" t="str">
            <v>Xã Đức Thượng</v>
          </cell>
          <cell r="O7" t="str">
            <v>Xã Kim Chung</v>
          </cell>
          <cell r="P7" t="str">
            <v>Xã Song Phương</v>
          </cell>
          <cell r="Q7" t="str">
            <v>Xã Sơn Đồng</v>
          </cell>
          <cell r="R7" t="str">
            <v>Xã Vân Canh</v>
          </cell>
          <cell r="S7" t="str">
            <v>Xã Vân Côn</v>
          </cell>
          <cell r="T7" t="str">
            <v>Xã Yên Sở</v>
          </cell>
          <cell r="U7" t="str">
            <v>Xã Đắc Sở</v>
          </cell>
          <cell r="V7" t="str">
            <v>Xã La Phù</v>
          </cell>
          <cell r="W7" t="str">
            <v>Xã Lại Yên</v>
          </cell>
          <cell r="X7" t="str">
            <v>Xã Minh Khai</v>
          </cell>
          <cell r="Y7">
            <v>21</v>
          </cell>
          <cell r="Z7">
            <v>22</v>
          </cell>
          <cell r="AA7">
            <v>23</v>
          </cell>
          <cell r="AB7">
            <v>24</v>
          </cell>
          <cell r="AC7">
            <v>25</v>
          </cell>
          <cell r="AD7">
            <v>26</v>
          </cell>
          <cell r="AE7">
            <v>27</v>
          </cell>
          <cell r="AF7">
            <v>28</v>
          </cell>
          <cell r="AG7">
            <v>29</v>
          </cell>
          <cell r="AH7">
            <v>30</v>
          </cell>
          <cell r="AI7">
            <v>31</v>
          </cell>
          <cell r="AJ7">
            <v>32</v>
          </cell>
          <cell r="AK7">
            <v>33</v>
          </cell>
          <cell r="AL7">
            <v>34</v>
          </cell>
          <cell r="AM7">
            <v>35</v>
          </cell>
        </row>
        <row r="9">
          <cell r="D9">
            <v>480.7127499999998</v>
          </cell>
          <cell r="E9">
            <v>5.63</v>
          </cell>
          <cell r="F9">
            <v>25.549999999999997</v>
          </cell>
          <cell r="G9">
            <v>51.019999999999996</v>
          </cell>
          <cell r="H9">
            <v>27.07</v>
          </cell>
          <cell r="I9">
            <v>10.729999999999999</v>
          </cell>
          <cell r="J9">
            <v>20.449999999999996</v>
          </cell>
          <cell r="K9">
            <v>22.022080000000003</v>
          </cell>
          <cell r="L9">
            <v>28.8</v>
          </cell>
          <cell r="M9">
            <v>28.54</v>
          </cell>
          <cell r="N9">
            <v>38.03</v>
          </cell>
          <cell r="O9">
            <v>14.220000000000002</v>
          </cell>
          <cell r="P9">
            <v>38.76</v>
          </cell>
          <cell r="Q9">
            <v>13.08</v>
          </cell>
          <cell r="R9">
            <v>28.450000000000003</v>
          </cell>
          <cell r="S9">
            <v>25.56</v>
          </cell>
          <cell r="T9">
            <v>21.1999999999999</v>
          </cell>
          <cell r="U9">
            <v>5.99</v>
          </cell>
          <cell r="V9">
            <v>36.53</v>
          </cell>
          <cell r="W9">
            <v>6.4706700000000001</v>
          </cell>
          <cell r="X9">
            <v>32.61</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row>
        <row r="11">
          <cell r="D11">
            <v>401.43066999999996</v>
          </cell>
          <cell r="E11">
            <v>5.63</v>
          </cell>
          <cell r="F11">
            <v>23.81</v>
          </cell>
          <cell r="G11">
            <v>37.08</v>
          </cell>
          <cell r="H11">
            <v>26.02</v>
          </cell>
          <cell r="I11">
            <v>10.399999999999999</v>
          </cell>
          <cell r="J11">
            <v>20.199999999999996</v>
          </cell>
          <cell r="K11">
            <v>2.5</v>
          </cell>
          <cell r="L11">
            <v>28.69</v>
          </cell>
          <cell r="M11">
            <v>28.54</v>
          </cell>
          <cell r="N11">
            <v>34.619999999999997</v>
          </cell>
          <cell r="O11">
            <v>11.22</v>
          </cell>
          <cell r="P11">
            <v>15.8</v>
          </cell>
          <cell r="Q11">
            <v>12.48</v>
          </cell>
          <cell r="R11">
            <v>25.22</v>
          </cell>
          <cell r="S11">
            <v>20.89</v>
          </cell>
          <cell r="T11">
            <v>18.2899999999999</v>
          </cell>
          <cell r="U11">
            <v>5.74</v>
          </cell>
          <cell r="V11">
            <v>36.53</v>
          </cell>
          <cell r="W11">
            <v>6.1406700000000001</v>
          </cell>
          <cell r="X11">
            <v>31.63</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row>
        <row r="12">
          <cell r="D12">
            <v>28.612079999999999</v>
          </cell>
          <cell r="E12">
            <v>0</v>
          </cell>
          <cell r="F12">
            <v>0.02</v>
          </cell>
          <cell r="G12">
            <v>0.5</v>
          </cell>
          <cell r="H12">
            <v>0</v>
          </cell>
          <cell r="I12">
            <v>0</v>
          </cell>
          <cell r="J12">
            <v>0</v>
          </cell>
          <cell r="K12">
            <v>19.342079999999999</v>
          </cell>
          <cell r="L12">
            <v>0</v>
          </cell>
          <cell r="M12">
            <v>0</v>
          </cell>
          <cell r="N12">
            <v>2.21</v>
          </cell>
          <cell r="O12">
            <v>1.7400000000000002</v>
          </cell>
          <cell r="P12">
            <v>1.3599999999999999</v>
          </cell>
          <cell r="Q12">
            <v>0.3</v>
          </cell>
          <cell r="R12">
            <v>1.75</v>
          </cell>
          <cell r="S12">
            <v>0.82999999999999985</v>
          </cell>
          <cell r="T12">
            <v>0.56000000000000005</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row>
        <row r="13">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row>
        <row r="14">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row>
        <row r="15">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row>
        <row r="19">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row>
        <row r="20">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row>
        <row r="21">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row>
        <row r="28">
          <cell r="D28">
            <v>4.6399999999999997</v>
          </cell>
          <cell r="E28">
            <v>0</v>
          </cell>
          <cell r="F28">
            <v>2.5</v>
          </cell>
          <cell r="G28">
            <v>0</v>
          </cell>
          <cell r="H28">
            <v>0</v>
          </cell>
          <cell r="I28">
            <v>0</v>
          </cell>
          <cell r="J28">
            <v>0.1</v>
          </cell>
          <cell r="K28">
            <v>0.61</v>
          </cell>
          <cell r="L28">
            <v>0.11</v>
          </cell>
          <cell r="M28">
            <v>0</v>
          </cell>
          <cell r="N28">
            <v>0.32</v>
          </cell>
          <cell r="O28">
            <v>0.43000000000000005</v>
          </cell>
          <cell r="P28">
            <v>0</v>
          </cell>
          <cell r="Q28">
            <v>0.4</v>
          </cell>
          <cell r="R28">
            <v>0.17</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row>
        <row r="29">
          <cell r="D29">
            <v>1.8599999999999999</v>
          </cell>
          <cell r="E29">
            <v>0.5</v>
          </cell>
          <cell r="F29">
            <v>0</v>
          </cell>
          <cell r="G29">
            <v>0</v>
          </cell>
          <cell r="H29">
            <v>0</v>
          </cell>
          <cell r="I29">
            <v>0</v>
          </cell>
          <cell r="J29">
            <v>0</v>
          </cell>
          <cell r="K29">
            <v>0</v>
          </cell>
          <cell r="L29">
            <v>0</v>
          </cell>
          <cell r="M29">
            <v>0</v>
          </cell>
          <cell r="N29">
            <v>0</v>
          </cell>
          <cell r="O29">
            <v>0</v>
          </cell>
          <cell r="P29">
            <v>0.5</v>
          </cell>
          <cell r="Q29">
            <v>0</v>
          </cell>
          <cell r="R29">
            <v>0.16</v>
          </cell>
          <cell r="S29">
            <v>0</v>
          </cell>
          <cell r="T29">
            <v>0</v>
          </cell>
          <cell r="U29">
            <v>0</v>
          </cell>
          <cell r="V29">
            <v>0.2</v>
          </cell>
          <cell r="W29">
            <v>0</v>
          </cell>
          <cell r="X29">
            <v>0.5</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row>
      </sheetData>
      <sheetData sheetId="19"/>
      <sheetData sheetId="20"/>
      <sheetData sheetId="21">
        <row r="5">
          <cell r="A5" t="str">
            <v>CHU CHUYỂN ĐẤT ĐAI TRONG KẾ HOẠCH SỬ DỤNG ĐẤT NĂM 2025 HUYỆN HOÀI ĐỨC</v>
          </cell>
        </row>
        <row r="7">
          <cell r="D7" t="str">
            <v>Diện tích đầu kỳ, năm 2024</v>
          </cell>
          <cell r="E7" t="str">
            <v>Chu chuyển đất đai đến năm 2025</v>
          </cell>
          <cell r="BQ7" t="str">
            <v>Diện tích cuối kỳ, năm 2025</v>
          </cell>
        </row>
        <row r="9">
          <cell r="D9">
            <v>8492.0239999999994</v>
          </cell>
          <cell r="BO9">
            <v>0</v>
          </cell>
          <cell r="BP9">
            <v>0</v>
          </cell>
          <cell r="BQ9">
            <v>8492.0239999999994</v>
          </cell>
        </row>
        <row r="10">
          <cell r="D10">
            <v>4096.5662700000003</v>
          </cell>
          <cell r="E10">
            <v>3615.8535200000006</v>
          </cell>
          <cell r="S10">
            <v>480.7127499999998</v>
          </cell>
          <cell r="T10">
            <v>29.914999999999996</v>
          </cell>
          <cell r="U10">
            <v>6.3</v>
          </cell>
          <cell r="V10">
            <v>0.71</v>
          </cell>
          <cell r="W10">
            <v>27.16</v>
          </cell>
          <cell r="X10">
            <v>0.30000000000000004</v>
          </cell>
          <cell r="Y10">
            <v>18.14</v>
          </cell>
          <cell r="Z10">
            <v>2.2999999999999998</v>
          </cell>
          <cell r="AA10">
            <v>0</v>
          </cell>
          <cell r="AB10">
            <v>5.3</v>
          </cell>
          <cell r="AC10">
            <v>9.9400000000000013</v>
          </cell>
          <cell r="AD10">
            <v>0.6</v>
          </cell>
          <cell r="AE10">
            <v>0</v>
          </cell>
          <cell r="AF10">
            <v>0</v>
          </cell>
          <cell r="AG10">
            <v>0</v>
          </cell>
          <cell r="AH10">
            <v>0</v>
          </cell>
          <cell r="AI10">
            <v>0</v>
          </cell>
          <cell r="AJ10">
            <v>52.339999999999996</v>
          </cell>
          <cell r="AK10">
            <v>0</v>
          </cell>
          <cell r="AL10">
            <v>17.600000000000001</v>
          </cell>
          <cell r="AM10">
            <v>0</v>
          </cell>
          <cell r="AN10">
            <v>34.739999999999995</v>
          </cell>
          <cell r="AO10">
            <v>0</v>
          </cell>
          <cell r="AP10">
            <v>0</v>
          </cell>
          <cell r="AQ10">
            <v>343.60774999999984</v>
          </cell>
          <cell r="AR10">
            <v>331.71174999999982</v>
          </cell>
          <cell r="AS10">
            <v>0</v>
          </cell>
          <cell r="AT10">
            <v>0</v>
          </cell>
          <cell r="AU10">
            <v>0</v>
          </cell>
          <cell r="AV10">
            <v>0</v>
          </cell>
          <cell r="AW10">
            <v>0.2</v>
          </cell>
          <cell r="AX10">
            <v>1.62</v>
          </cell>
          <cell r="AY10">
            <v>0</v>
          </cell>
          <cell r="AZ10">
            <v>0.36</v>
          </cell>
          <cell r="BA10">
            <v>9.7160000000000011</v>
          </cell>
          <cell r="BB10">
            <v>0.15</v>
          </cell>
          <cell r="BC10">
            <v>0.05</v>
          </cell>
          <cell r="BD10">
            <v>2.04</v>
          </cell>
          <cell r="BE10">
            <v>0</v>
          </cell>
          <cell r="BF10">
            <v>0</v>
          </cell>
          <cell r="BG10">
            <v>0</v>
          </cell>
          <cell r="BH10">
            <v>0</v>
          </cell>
          <cell r="BI10">
            <v>0</v>
          </cell>
          <cell r="BJ10">
            <v>0</v>
          </cell>
          <cell r="BK10">
            <v>0</v>
          </cell>
          <cell r="BL10">
            <v>0</v>
          </cell>
          <cell r="BM10">
            <v>0</v>
          </cell>
          <cell r="BN10">
            <v>480.7127499999998</v>
          </cell>
          <cell r="BO10">
            <v>0</v>
          </cell>
          <cell r="BP10">
            <v>480.7127499999998</v>
          </cell>
          <cell r="BQ10">
            <v>3615.8535200000006</v>
          </cell>
        </row>
        <row r="11">
          <cell r="D11">
            <v>1980.5262699999998</v>
          </cell>
          <cell r="F11">
            <v>1579.0955999999999</v>
          </cell>
          <cell r="I11">
            <v>0</v>
          </cell>
          <cell r="J11">
            <v>0</v>
          </cell>
          <cell r="K11">
            <v>0</v>
          </cell>
          <cell r="L11">
            <v>0</v>
          </cell>
          <cell r="M11">
            <v>0</v>
          </cell>
          <cell r="N11">
            <v>0</v>
          </cell>
          <cell r="O11">
            <v>0</v>
          </cell>
          <cell r="P11">
            <v>0</v>
          </cell>
          <cell r="Q11">
            <v>0</v>
          </cell>
          <cell r="R11">
            <v>0</v>
          </cell>
          <cell r="S11">
            <v>401.43066999999996</v>
          </cell>
          <cell r="T11">
            <v>23.739999999999995</v>
          </cell>
          <cell r="U11">
            <v>4.34</v>
          </cell>
          <cell r="V11">
            <v>0.71</v>
          </cell>
          <cell r="W11">
            <v>27.16</v>
          </cell>
          <cell r="X11">
            <v>0.30000000000000004</v>
          </cell>
          <cell r="Y11">
            <v>12.47</v>
          </cell>
          <cell r="Z11">
            <v>2.0999999999999996</v>
          </cell>
          <cell r="AA11">
            <v>0</v>
          </cell>
          <cell r="AB11">
            <v>5.3</v>
          </cell>
          <cell r="AC11">
            <v>4.4700000000000006</v>
          </cell>
          <cell r="AD11">
            <v>0.6</v>
          </cell>
          <cell r="AE11">
            <v>0</v>
          </cell>
          <cell r="AF11">
            <v>0</v>
          </cell>
          <cell r="AG11">
            <v>0</v>
          </cell>
          <cell r="AH11">
            <v>0</v>
          </cell>
          <cell r="AI11">
            <v>0</v>
          </cell>
          <cell r="AJ11">
            <v>46.58</v>
          </cell>
          <cell r="AK11">
            <v>0</v>
          </cell>
          <cell r="AL11">
            <v>17.100000000000001</v>
          </cell>
          <cell r="AM11">
            <v>0</v>
          </cell>
          <cell r="AN11">
            <v>29.479999999999997</v>
          </cell>
          <cell r="AO11">
            <v>0</v>
          </cell>
          <cell r="AP11">
            <v>0</v>
          </cell>
          <cell r="AQ11">
            <v>284.04066999999992</v>
          </cell>
          <cell r="AR11">
            <v>273.52066999999988</v>
          </cell>
          <cell r="AS11">
            <v>0</v>
          </cell>
          <cell r="AT11">
            <v>0</v>
          </cell>
          <cell r="AU11">
            <v>0</v>
          </cell>
          <cell r="AV11">
            <v>0</v>
          </cell>
          <cell r="AW11">
            <v>0.2</v>
          </cell>
          <cell r="AX11">
            <v>1.22</v>
          </cell>
          <cell r="AY11">
            <v>0</v>
          </cell>
          <cell r="AZ11">
            <v>0.36</v>
          </cell>
          <cell r="BA11">
            <v>8.74</v>
          </cell>
          <cell r="BB11">
            <v>0</v>
          </cell>
          <cell r="BC11">
            <v>0.05</v>
          </cell>
          <cell r="BD11">
            <v>2.04</v>
          </cell>
          <cell r="BE11">
            <v>0</v>
          </cell>
          <cell r="BF11">
            <v>0</v>
          </cell>
          <cell r="BG11">
            <v>0</v>
          </cell>
          <cell r="BH11">
            <v>0</v>
          </cell>
          <cell r="BI11">
            <v>0</v>
          </cell>
          <cell r="BJ11">
            <v>0</v>
          </cell>
          <cell r="BK11">
            <v>0</v>
          </cell>
          <cell r="BL11">
            <v>0</v>
          </cell>
          <cell r="BM11">
            <v>0</v>
          </cell>
          <cell r="BN11">
            <v>401.43066999999996</v>
          </cell>
          <cell r="BO11">
            <v>0</v>
          </cell>
          <cell r="BP11">
            <v>401.43066999999996</v>
          </cell>
          <cell r="BQ11">
            <v>1579.0955999999999</v>
          </cell>
        </row>
        <row r="12">
          <cell r="D12">
            <v>1980.5262699999998</v>
          </cell>
          <cell r="G12">
            <v>1579.0955999999999</v>
          </cell>
          <cell r="H12">
            <v>0</v>
          </cell>
          <cell r="I12">
            <v>0</v>
          </cell>
          <cell r="J12">
            <v>0</v>
          </cell>
          <cell r="K12">
            <v>0</v>
          </cell>
          <cell r="L12">
            <v>0</v>
          </cell>
          <cell r="M12">
            <v>0</v>
          </cell>
          <cell r="N12">
            <v>0</v>
          </cell>
          <cell r="O12">
            <v>0</v>
          </cell>
          <cell r="P12">
            <v>0</v>
          </cell>
          <cell r="Q12">
            <v>0</v>
          </cell>
          <cell r="R12">
            <v>0</v>
          </cell>
          <cell r="S12">
            <v>401.43066999999996</v>
          </cell>
          <cell r="T12">
            <v>23.739999999999995</v>
          </cell>
          <cell r="U12">
            <v>4.34</v>
          </cell>
          <cell r="V12">
            <v>0.71</v>
          </cell>
          <cell r="W12">
            <v>27.16</v>
          </cell>
          <cell r="X12">
            <v>0.30000000000000004</v>
          </cell>
          <cell r="Y12">
            <v>12.47</v>
          </cell>
          <cell r="Z12">
            <v>2.0999999999999996</v>
          </cell>
          <cell r="AA12">
            <v>0</v>
          </cell>
          <cell r="AB12">
            <v>5.3</v>
          </cell>
          <cell r="AC12">
            <v>4.4700000000000006</v>
          </cell>
          <cell r="AD12">
            <v>0.6</v>
          </cell>
          <cell r="AE12">
            <v>0</v>
          </cell>
          <cell r="AF12">
            <v>0</v>
          </cell>
          <cell r="AG12">
            <v>0</v>
          </cell>
          <cell r="AH12">
            <v>0</v>
          </cell>
          <cell r="AI12">
            <v>0</v>
          </cell>
          <cell r="AJ12">
            <v>46.58</v>
          </cell>
          <cell r="AK12">
            <v>0</v>
          </cell>
          <cell r="AL12">
            <v>17.100000000000001</v>
          </cell>
          <cell r="AM12">
            <v>0</v>
          </cell>
          <cell r="AN12">
            <v>29.479999999999997</v>
          </cell>
          <cell r="AO12">
            <v>0</v>
          </cell>
          <cell r="AP12">
            <v>0</v>
          </cell>
          <cell r="AQ12">
            <v>284.04066999999992</v>
          </cell>
          <cell r="AR12">
            <v>273.52066999999988</v>
          </cell>
          <cell r="AS12">
            <v>0</v>
          </cell>
          <cell r="AT12">
            <v>0</v>
          </cell>
          <cell r="AU12">
            <v>0</v>
          </cell>
          <cell r="AV12">
            <v>0</v>
          </cell>
          <cell r="AW12">
            <v>0.2</v>
          </cell>
          <cell r="AX12">
            <v>1.22</v>
          </cell>
          <cell r="AY12">
            <v>0</v>
          </cell>
          <cell r="AZ12">
            <v>0.36</v>
          </cell>
          <cell r="BA12">
            <v>8.74</v>
          </cell>
          <cell r="BB12">
            <v>0</v>
          </cell>
          <cell r="BC12">
            <v>0.05</v>
          </cell>
          <cell r="BD12">
            <v>2.04</v>
          </cell>
          <cell r="BE12">
            <v>0</v>
          </cell>
          <cell r="BF12">
            <v>0</v>
          </cell>
          <cell r="BG12">
            <v>0</v>
          </cell>
          <cell r="BH12">
            <v>0</v>
          </cell>
          <cell r="BI12">
            <v>0</v>
          </cell>
          <cell r="BJ12">
            <v>0</v>
          </cell>
          <cell r="BK12">
            <v>0</v>
          </cell>
          <cell r="BL12">
            <v>0</v>
          </cell>
          <cell r="BM12">
            <v>0</v>
          </cell>
          <cell r="BN12">
            <v>401.43066999999996</v>
          </cell>
          <cell r="BP12">
            <v>401.43066999999996</v>
          </cell>
          <cell r="BQ12">
            <v>1579.0955999999999</v>
          </cell>
        </row>
        <row r="13">
          <cell r="D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P13">
            <v>0</v>
          </cell>
          <cell r="BQ13">
            <v>0</v>
          </cell>
        </row>
        <row r="14">
          <cell r="D14">
            <v>1147.02</v>
          </cell>
          <cell r="F14">
            <v>0</v>
          </cell>
          <cell r="G14">
            <v>0</v>
          </cell>
          <cell r="H14">
            <v>0</v>
          </cell>
          <cell r="I14">
            <v>1098.1099999999999</v>
          </cell>
          <cell r="J14">
            <v>0</v>
          </cell>
          <cell r="K14">
            <v>0</v>
          </cell>
          <cell r="L14">
            <v>0</v>
          </cell>
          <cell r="M14">
            <v>0</v>
          </cell>
          <cell r="N14">
            <v>0</v>
          </cell>
          <cell r="O14">
            <v>0</v>
          </cell>
          <cell r="P14">
            <v>0</v>
          </cell>
          <cell r="Q14">
            <v>0</v>
          </cell>
          <cell r="R14">
            <v>0</v>
          </cell>
          <cell r="S14">
            <v>48.910000000000004</v>
          </cell>
          <cell r="T14">
            <v>0.82000000000000006</v>
          </cell>
          <cell r="U14">
            <v>0.46</v>
          </cell>
          <cell r="V14">
            <v>0</v>
          </cell>
          <cell r="W14">
            <v>0</v>
          </cell>
          <cell r="X14">
            <v>0</v>
          </cell>
          <cell r="Y14">
            <v>1.6300000000000001</v>
          </cell>
          <cell r="Z14">
            <v>0.1</v>
          </cell>
          <cell r="AA14">
            <v>0</v>
          </cell>
          <cell r="AB14">
            <v>0</v>
          </cell>
          <cell r="AC14">
            <v>1.53</v>
          </cell>
          <cell r="AD14">
            <v>0</v>
          </cell>
          <cell r="AE14">
            <v>0</v>
          </cell>
          <cell r="AF14">
            <v>0</v>
          </cell>
          <cell r="AG14">
            <v>0</v>
          </cell>
          <cell r="AH14">
            <v>0</v>
          </cell>
          <cell r="AI14">
            <v>0</v>
          </cell>
          <cell r="AJ14">
            <v>1.8</v>
          </cell>
          <cell r="AK14">
            <v>0</v>
          </cell>
          <cell r="AL14">
            <v>0.5</v>
          </cell>
          <cell r="AM14">
            <v>0</v>
          </cell>
          <cell r="AN14">
            <v>1.3</v>
          </cell>
          <cell r="AO14">
            <v>0</v>
          </cell>
          <cell r="AP14">
            <v>0</v>
          </cell>
          <cell r="AQ14">
            <v>44.050000000000004</v>
          </cell>
          <cell r="AR14">
            <v>43.570000000000007</v>
          </cell>
          <cell r="AS14">
            <v>0</v>
          </cell>
          <cell r="AT14">
            <v>0</v>
          </cell>
          <cell r="AU14">
            <v>0</v>
          </cell>
          <cell r="AV14">
            <v>0</v>
          </cell>
          <cell r="AW14">
            <v>0</v>
          </cell>
          <cell r="AX14">
            <v>0.4</v>
          </cell>
          <cell r="AY14">
            <v>0</v>
          </cell>
          <cell r="AZ14">
            <v>0</v>
          </cell>
          <cell r="BA14">
            <v>0.08</v>
          </cell>
          <cell r="BB14">
            <v>0.15</v>
          </cell>
          <cell r="BC14">
            <v>0</v>
          </cell>
          <cell r="BD14">
            <v>0</v>
          </cell>
          <cell r="BE14">
            <v>0</v>
          </cell>
          <cell r="BF14">
            <v>0</v>
          </cell>
          <cell r="BG14">
            <v>0</v>
          </cell>
          <cell r="BH14">
            <v>0</v>
          </cell>
          <cell r="BI14">
            <v>0</v>
          </cell>
          <cell r="BJ14">
            <v>0</v>
          </cell>
          <cell r="BK14">
            <v>0</v>
          </cell>
          <cell r="BL14">
            <v>0</v>
          </cell>
          <cell r="BM14">
            <v>0</v>
          </cell>
          <cell r="BN14">
            <v>48.910000000000004</v>
          </cell>
          <cell r="BP14">
            <v>48.910000000000004</v>
          </cell>
          <cell r="BQ14">
            <v>1098.1099999999999</v>
          </cell>
        </row>
        <row r="15">
          <cell r="D15">
            <v>853.59</v>
          </cell>
          <cell r="F15">
            <v>0</v>
          </cell>
          <cell r="G15">
            <v>0</v>
          </cell>
          <cell r="H15">
            <v>0</v>
          </cell>
          <cell r="I15">
            <v>0</v>
          </cell>
          <cell r="J15">
            <v>824.97792000000004</v>
          </cell>
          <cell r="K15">
            <v>0</v>
          </cell>
          <cell r="L15">
            <v>0</v>
          </cell>
          <cell r="M15">
            <v>0</v>
          </cell>
          <cell r="N15">
            <v>0</v>
          </cell>
          <cell r="O15">
            <v>0</v>
          </cell>
          <cell r="P15">
            <v>0</v>
          </cell>
          <cell r="Q15">
            <v>0</v>
          </cell>
          <cell r="R15">
            <v>0</v>
          </cell>
          <cell r="S15">
            <v>28.612079999999999</v>
          </cell>
          <cell r="T15">
            <v>5.2549999999999999</v>
          </cell>
          <cell r="U15">
            <v>1.5</v>
          </cell>
          <cell r="V15">
            <v>0</v>
          </cell>
          <cell r="W15">
            <v>0</v>
          </cell>
          <cell r="X15">
            <v>0</v>
          </cell>
          <cell r="Y15">
            <v>3.96</v>
          </cell>
          <cell r="Z15">
            <v>0.1</v>
          </cell>
          <cell r="AA15">
            <v>0</v>
          </cell>
          <cell r="AB15">
            <v>0</v>
          </cell>
          <cell r="AC15">
            <v>3.86</v>
          </cell>
          <cell r="AD15">
            <v>0</v>
          </cell>
          <cell r="AE15">
            <v>0</v>
          </cell>
          <cell r="AF15">
            <v>0</v>
          </cell>
          <cell r="AG15">
            <v>0</v>
          </cell>
          <cell r="AH15">
            <v>0</v>
          </cell>
          <cell r="AI15">
            <v>0</v>
          </cell>
          <cell r="AJ15">
            <v>3.96</v>
          </cell>
          <cell r="AK15">
            <v>0</v>
          </cell>
          <cell r="AL15">
            <v>0</v>
          </cell>
          <cell r="AM15">
            <v>0</v>
          </cell>
          <cell r="AN15">
            <v>3.96</v>
          </cell>
          <cell r="AO15">
            <v>0</v>
          </cell>
          <cell r="AP15">
            <v>0</v>
          </cell>
          <cell r="AQ15">
            <v>13.93708</v>
          </cell>
          <cell r="AR15">
            <v>13.34108</v>
          </cell>
          <cell r="AS15">
            <v>0</v>
          </cell>
          <cell r="AT15">
            <v>0</v>
          </cell>
          <cell r="AU15">
            <v>0</v>
          </cell>
          <cell r="AV15">
            <v>0</v>
          </cell>
          <cell r="AW15">
            <v>0</v>
          </cell>
          <cell r="AX15">
            <v>0</v>
          </cell>
          <cell r="AY15">
            <v>0</v>
          </cell>
          <cell r="AZ15">
            <v>0</v>
          </cell>
          <cell r="BA15">
            <v>0.59599999999999997</v>
          </cell>
          <cell r="BB15">
            <v>0</v>
          </cell>
          <cell r="BC15">
            <v>0</v>
          </cell>
          <cell r="BD15">
            <v>0</v>
          </cell>
          <cell r="BE15">
            <v>0</v>
          </cell>
          <cell r="BF15">
            <v>0</v>
          </cell>
          <cell r="BG15">
            <v>0</v>
          </cell>
          <cell r="BH15">
            <v>0</v>
          </cell>
          <cell r="BI15">
            <v>0</v>
          </cell>
          <cell r="BJ15">
            <v>0</v>
          </cell>
          <cell r="BK15">
            <v>0</v>
          </cell>
          <cell r="BL15">
            <v>0</v>
          </cell>
          <cell r="BM15">
            <v>0</v>
          </cell>
          <cell r="BN15">
            <v>28.612079999999999</v>
          </cell>
          <cell r="BP15">
            <v>28.612079999999999</v>
          </cell>
          <cell r="BQ15">
            <v>824.97792000000004</v>
          </cell>
        </row>
        <row r="16">
          <cell r="D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P16">
            <v>0</v>
          </cell>
          <cell r="BQ16">
            <v>0</v>
          </cell>
        </row>
        <row r="17">
          <cell r="D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P17">
            <v>0</v>
          </cell>
          <cell r="BQ17">
            <v>0</v>
          </cell>
        </row>
        <row r="18">
          <cell r="D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P18">
            <v>0</v>
          </cell>
          <cell r="BQ18">
            <v>0</v>
          </cell>
        </row>
        <row r="19">
          <cell r="D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P19">
            <v>0</v>
          </cell>
          <cell r="BQ19">
            <v>0</v>
          </cell>
        </row>
        <row r="20">
          <cell r="D20">
            <v>103.61</v>
          </cell>
          <cell r="F20">
            <v>0</v>
          </cell>
          <cell r="G20">
            <v>0</v>
          </cell>
          <cell r="H20">
            <v>0</v>
          </cell>
          <cell r="I20">
            <v>0</v>
          </cell>
          <cell r="J20">
            <v>0</v>
          </cell>
          <cell r="K20">
            <v>0</v>
          </cell>
          <cell r="L20">
            <v>0</v>
          </cell>
          <cell r="M20">
            <v>0</v>
          </cell>
          <cell r="N20">
            <v>0</v>
          </cell>
          <cell r="O20">
            <v>101.85</v>
          </cell>
          <cell r="P20">
            <v>0</v>
          </cell>
          <cell r="Q20">
            <v>0</v>
          </cell>
          <cell r="R20">
            <v>0</v>
          </cell>
          <cell r="S20">
            <v>1.76</v>
          </cell>
          <cell r="T20">
            <v>0.1</v>
          </cell>
          <cell r="U20">
            <v>0</v>
          </cell>
          <cell r="V20">
            <v>0</v>
          </cell>
          <cell r="W20">
            <v>0</v>
          </cell>
          <cell r="X20">
            <v>0</v>
          </cell>
          <cell r="Y20">
            <v>0.08</v>
          </cell>
          <cell r="Z20">
            <v>0</v>
          </cell>
          <cell r="AA20">
            <v>0</v>
          </cell>
          <cell r="AB20">
            <v>0</v>
          </cell>
          <cell r="AC20">
            <v>0.08</v>
          </cell>
          <cell r="AD20">
            <v>0</v>
          </cell>
          <cell r="AE20">
            <v>0</v>
          </cell>
          <cell r="AF20">
            <v>0</v>
          </cell>
          <cell r="AG20">
            <v>0</v>
          </cell>
          <cell r="AH20">
            <v>0</v>
          </cell>
          <cell r="AI20">
            <v>0</v>
          </cell>
          <cell r="AJ20">
            <v>0</v>
          </cell>
          <cell r="AK20">
            <v>0</v>
          </cell>
          <cell r="AL20">
            <v>0</v>
          </cell>
          <cell r="AM20">
            <v>0</v>
          </cell>
          <cell r="AN20">
            <v>0</v>
          </cell>
          <cell r="AO20">
            <v>0</v>
          </cell>
          <cell r="AP20">
            <v>0</v>
          </cell>
          <cell r="AQ20">
            <v>1.58</v>
          </cell>
          <cell r="AR20">
            <v>1.28</v>
          </cell>
          <cell r="AS20">
            <v>0</v>
          </cell>
          <cell r="AT20">
            <v>0</v>
          </cell>
          <cell r="AU20">
            <v>0</v>
          </cell>
          <cell r="AV20">
            <v>0</v>
          </cell>
          <cell r="AW20">
            <v>0</v>
          </cell>
          <cell r="AX20">
            <v>0</v>
          </cell>
          <cell r="AY20">
            <v>0</v>
          </cell>
          <cell r="AZ20">
            <v>0</v>
          </cell>
          <cell r="BA20">
            <v>0.3</v>
          </cell>
          <cell r="BB20">
            <v>0</v>
          </cell>
          <cell r="BC20">
            <v>0</v>
          </cell>
          <cell r="BD20">
            <v>0</v>
          </cell>
          <cell r="BE20">
            <v>0</v>
          </cell>
          <cell r="BF20">
            <v>0</v>
          </cell>
          <cell r="BG20">
            <v>0</v>
          </cell>
          <cell r="BH20">
            <v>0</v>
          </cell>
          <cell r="BI20">
            <v>0</v>
          </cell>
          <cell r="BJ20">
            <v>0</v>
          </cell>
          <cell r="BK20">
            <v>0</v>
          </cell>
          <cell r="BL20">
            <v>0</v>
          </cell>
          <cell r="BM20">
            <v>0</v>
          </cell>
          <cell r="BN20">
            <v>1.76</v>
          </cell>
          <cell r="BP20">
            <v>1.76</v>
          </cell>
          <cell r="BQ20">
            <v>101.85</v>
          </cell>
        </row>
        <row r="21">
          <cell r="D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P21">
            <v>0</v>
          </cell>
          <cell r="BQ21">
            <v>0</v>
          </cell>
        </row>
        <row r="22">
          <cell r="D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P22">
            <v>0</v>
          </cell>
          <cell r="BQ22">
            <v>0</v>
          </cell>
        </row>
        <row r="23">
          <cell r="D23">
            <v>11.82</v>
          </cell>
          <cell r="F23">
            <v>0</v>
          </cell>
          <cell r="G23">
            <v>0</v>
          </cell>
          <cell r="H23">
            <v>0</v>
          </cell>
          <cell r="I23">
            <v>0</v>
          </cell>
          <cell r="J23">
            <v>0</v>
          </cell>
          <cell r="K23">
            <v>0</v>
          </cell>
          <cell r="L23">
            <v>0</v>
          </cell>
          <cell r="M23">
            <v>0</v>
          </cell>
          <cell r="N23">
            <v>0</v>
          </cell>
          <cell r="O23">
            <v>0</v>
          </cell>
          <cell r="P23">
            <v>0</v>
          </cell>
          <cell r="Q23">
            <v>0</v>
          </cell>
          <cell r="R23">
            <v>11.82</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P23">
            <v>0</v>
          </cell>
          <cell r="BQ23">
            <v>11.82</v>
          </cell>
        </row>
        <row r="24">
          <cell r="D24">
            <v>4379.0177299999996</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4379.0177299999996</v>
          </cell>
          <cell r="BH24">
            <v>0</v>
          </cell>
          <cell r="BI24">
            <v>0</v>
          </cell>
          <cell r="BJ24">
            <v>0</v>
          </cell>
          <cell r="BK24">
            <v>0</v>
          </cell>
          <cell r="BL24">
            <v>0</v>
          </cell>
          <cell r="BM24">
            <v>0</v>
          </cell>
          <cell r="BN24">
            <v>0</v>
          </cell>
          <cell r="BO24">
            <v>0</v>
          </cell>
          <cell r="BP24">
            <v>0</v>
          </cell>
          <cell r="BQ24">
            <v>4859.7304799999993</v>
          </cell>
        </row>
        <row r="25">
          <cell r="D25">
            <v>1154.133</v>
          </cell>
          <cell r="E25">
            <v>0</v>
          </cell>
          <cell r="F25">
            <v>0</v>
          </cell>
          <cell r="G25">
            <v>0</v>
          </cell>
          <cell r="H25">
            <v>0</v>
          </cell>
          <cell r="I25">
            <v>0</v>
          </cell>
          <cell r="J25">
            <v>0</v>
          </cell>
          <cell r="K25">
            <v>0</v>
          </cell>
          <cell r="L25">
            <v>0</v>
          </cell>
          <cell r="M25">
            <v>0</v>
          </cell>
          <cell r="N25">
            <v>0</v>
          </cell>
          <cell r="O25">
            <v>0</v>
          </cell>
          <cell r="P25">
            <v>0</v>
          </cell>
          <cell r="Q25">
            <v>0</v>
          </cell>
          <cell r="R25">
            <v>0</v>
          </cell>
          <cell r="T25">
            <v>1151.473</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2.66</v>
          </cell>
          <cell r="AR25">
            <v>2.66</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2.66</v>
          </cell>
          <cell r="BP25">
            <v>2.66</v>
          </cell>
          <cell r="BQ25">
            <v>1182.4379999999999</v>
          </cell>
        </row>
        <row r="26">
          <cell r="D26">
            <v>833.04</v>
          </cell>
          <cell r="E26">
            <v>0</v>
          </cell>
          <cell r="F26">
            <v>0</v>
          </cell>
          <cell r="G26">
            <v>0</v>
          </cell>
          <cell r="H26">
            <v>0</v>
          </cell>
          <cell r="I26">
            <v>0</v>
          </cell>
          <cell r="J26">
            <v>0</v>
          </cell>
          <cell r="K26">
            <v>0</v>
          </cell>
          <cell r="L26">
            <v>0</v>
          </cell>
          <cell r="M26">
            <v>0</v>
          </cell>
          <cell r="N26">
            <v>0</v>
          </cell>
          <cell r="O26">
            <v>0</v>
          </cell>
          <cell r="P26">
            <v>0</v>
          </cell>
          <cell r="Q26">
            <v>0</v>
          </cell>
          <cell r="R26">
            <v>0</v>
          </cell>
          <cell r="T26">
            <v>0</v>
          </cell>
          <cell r="U26">
            <v>833.04</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P26">
            <v>0</v>
          </cell>
          <cell r="BQ26">
            <v>842.93</v>
          </cell>
        </row>
        <row r="27">
          <cell r="D27">
            <v>9.23</v>
          </cell>
          <cell r="E27">
            <v>0</v>
          </cell>
          <cell r="F27">
            <v>0</v>
          </cell>
          <cell r="G27">
            <v>0</v>
          </cell>
          <cell r="H27">
            <v>0</v>
          </cell>
          <cell r="I27">
            <v>0</v>
          </cell>
          <cell r="J27">
            <v>0</v>
          </cell>
          <cell r="K27">
            <v>0</v>
          </cell>
          <cell r="L27">
            <v>0</v>
          </cell>
          <cell r="M27">
            <v>0</v>
          </cell>
          <cell r="N27">
            <v>0</v>
          </cell>
          <cell r="O27">
            <v>0</v>
          </cell>
          <cell r="P27">
            <v>0</v>
          </cell>
          <cell r="Q27">
            <v>0</v>
          </cell>
          <cell r="R27">
            <v>0</v>
          </cell>
          <cell r="T27">
            <v>0</v>
          </cell>
          <cell r="U27">
            <v>0</v>
          </cell>
          <cell r="V27">
            <v>9.23</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P27">
            <v>0</v>
          </cell>
          <cell r="BQ27">
            <v>9.9400000000000013</v>
          </cell>
        </row>
        <row r="28">
          <cell r="D28">
            <v>65.930000000000007</v>
          </cell>
          <cell r="E28">
            <v>0</v>
          </cell>
          <cell r="F28">
            <v>0</v>
          </cell>
          <cell r="G28">
            <v>0</v>
          </cell>
          <cell r="H28">
            <v>0</v>
          </cell>
          <cell r="I28">
            <v>0</v>
          </cell>
          <cell r="J28">
            <v>0</v>
          </cell>
          <cell r="K28">
            <v>0</v>
          </cell>
          <cell r="L28">
            <v>0</v>
          </cell>
          <cell r="M28">
            <v>0</v>
          </cell>
          <cell r="N28">
            <v>0</v>
          </cell>
          <cell r="O28">
            <v>0</v>
          </cell>
          <cell r="P28">
            <v>0</v>
          </cell>
          <cell r="Q28">
            <v>0</v>
          </cell>
          <cell r="R28">
            <v>0</v>
          </cell>
          <cell r="T28">
            <v>0</v>
          </cell>
          <cell r="U28">
            <v>2.5</v>
          </cell>
          <cell r="V28">
            <v>0</v>
          </cell>
          <cell r="W28">
            <v>63.430000000000007</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2.5</v>
          </cell>
          <cell r="BP28">
            <v>2.5</v>
          </cell>
          <cell r="BQ28">
            <v>90.59</v>
          </cell>
        </row>
        <row r="29">
          <cell r="D29">
            <v>5.83</v>
          </cell>
          <cell r="E29">
            <v>0</v>
          </cell>
          <cell r="F29">
            <v>0</v>
          </cell>
          <cell r="G29">
            <v>0</v>
          </cell>
          <cell r="H29">
            <v>0</v>
          </cell>
          <cell r="I29">
            <v>0</v>
          </cell>
          <cell r="J29">
            <v>0</v>
          </cell>
          <cell r="K29">
            <v>0</v>
          </cell>
          <cell r="L29">
            <v>0</v>
          </cell>
          <cell r="M29">
            <v>0</v>
          </cell>
          <cell r="N29">
            <v>0</v>
          </cell>
          <cell r="O29">
            <v>0</v>
          </cell>
          <cell r="P29">
            <v>0</v>
          </cell>
          <cell r="Q29">
            <v>0</v>
          </cell>
          <cell r="R29">
            <v>0</v>
          </cell>
          <cell r="T29">
            <v>0</v>
          </cell>
          <cell r="U29">
            <v>0</v>
          </cell>
          <cell r="V29">
            <v>0</v>
          </cell>
          <cell r="W29">
            <v>0</v>
          </cell>
          <cell r="X29">
            <v>5.83</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P29">
            <v>0</v>
          </cell>
          <cell r="BQ29">
            <v>6.13</v>
          </cell>
        </row>
        <row r="30">
          <cell r="D30">
            <v>176.88</v>
          </cell>
          <cell r="E30">
            <v>0</v>
          </cell>
          <cell r="F30">
            <v>0</v>
          </cell>
          <cell r="G30">
            <v>0</v>
          </cell>
          <cell r="H30">
            <v>0</v>
          </cell>
          <cell r="I30">
            <v>0</v>
          </cell>
          <cell r="J30">
            <v>0</v>
          </cell>
          <cell r="K30">
            <v>0</v>
          </cell>
          <cell r="L30">
            <v>0</v>
          </cell>
          <cell r="M30">
            <v>0</v>
          </cell>
          <cell r="N30">
            <v>0</v>
          </cell>
          <cell r="O30">
            <v>0</v>
          </cell>
          <cell r="P30">
            <v>0</v>
          </cell>
          <cell r="Q30">
            <v>0</v>
          </cell>
          <cell r="R30">
            <v>0</v>
          </cell>
          <cell r="T30">
            <v>0</v>
          </cell>
          <cell r="U30">
            <v>0</v>
          </cell>
          <cell r="V30">
            <v>0</v>
          </cell>
          <cell r="W30">
            <v>0</v>
          </cell>
          <cell r="X30">
            <v>0</v>
          </cell>
          <cell r="Y30">
            <v>176.88</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195.12</v>
          </cell>
        </row>
        <row r="31">
          <cell r="D31">
            <v>3.54</v>
          </cell>
          <cell r="E31">
            <v>0</v>
          </cell>
          <cell r="F31">
            <v>0</v>
          </cell>
          <cell r="G31">
            <v>0</v>
          </cell>
          <cell r="H31">
            <v>0</v>
          </cell>
          <cell r="I31">
            <v>0</v>
          </cell>
          <cell r="J31">
            <v>0</v>
          </cell>
          <cell r="K31">
            <v>0</v>
          </cell>
          <cell r="L31">
            <v>0</v>
          </cell>
          <cell r="M31">
            <v>0</v>
          </cell>
          <cell r="N31">
            <v>0</v>
          </cell>
          <cell r="O31">
            <v>0</v>
          </cell>
          <cell r="P31">
            <v>0</v>
          </cell>
          <cell r="Q31">
            <v>0</v>
          </cell>
          <cell r="R31">
            <v>0</v>
          </cell>
          <cell r="T31">
            <v>0</v>
          </cell>
          <cell r="U31">
            <v>0</v>
          </cell>
          <cell r="V31">
            <v>0</v>
          </cell>
          <cell r="W31">
            <v>0</v>
          </cell>
          <cell r="X31">
            <v>0</v>
          </cell>
          <cell r="Z31">
            <v>3.54</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P31">
            <v>0</v>
          </cell>
          <cell r="BQ31">
            <v>5.9399999999999995</v>
          </cell>
        </row>
        <row r="32">
          <cell r="D32">
            <v>2.59</v>
          </cell>
          <cell r="E32">
            <v>0</v>
          </cell>
          <cell r="F32">
            <v>0</v>
          </cell>
          <cell r="G32">
            <v>0</v>
          </cell>
          <cell r="H32">
            <v>0</v>
          </cell>
          <cell r="I32">
            <v>0</v>
          </cell>
          <cell r="J32">
            <v>0</v>
          </cell>
          <cell r="K32">
            <v>0</v>
          </cell>
          <cell r="L32">
            <v>0</v>
          </cell>
          <cell r="M32">
            <v>0</v>
          </cell>
          <cell r="N32">
            <v>0</v>
          </cell>
          <cell r="O32">
            <v>0</v>
          </cell>
          <cell r="P32">
            <v>0</v>
          </cell>
          <cell r="Q32">
            <v>0</v>
          </cell>
          <cell r="R32">
            <v>0</v>
          </cell>
          <cell r="T32">
            <v>0</v>
          </cell>
          <cell r="U32">
            <v>0</v>
          </cell>
          <cell r="V32">
            <v>0</v>
          </cell>
          <cell r="W32">
            <v>0</v>
          </cell>
          <cell r="X32">
            <v>0</v>
          </cell>
          <cell r="Z32">
            <v>0</v>
          </cell>
          <cell r="AA32">
            <v>2.59</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P32">
            <v>0</v>
          </cell>
          <cell r="BQ32">
            <v>2.59</v>
          </cell>
        </row>
        <row r="33">
          <cell r="D33">
            <v>5.5200000000000005</v>
          </cell>
          <cell r="E33">
            <v>0</v>
          </cell>
          <cell r="F33">
            <v>0</v>
          </cell>
          <cell r="G33">
            <v>0</v>
          </cell>
          <cell r="H33">
            <v>0</v>
          </cell>
          <cell r="I33">
            <v>0</v>
          </cell>
          <cell r="J33">
            <v>0</v>
          </cell>
          <cell r="K33">
            <v>0</v>
          </cell>
          <cell r="L33">
            <v>0</v>
          </cell>
          <cell r="M33">
            <v>0</v>
          </cell>
          <cell r="N33">
            <v>0</v>
          </cell>
          <cell r="O33">
            <v>0</v>
          </cell>
          <cell r="P33">
            <v>0</v>
          </cell>
          <cell r="Q33">
            <v>0</v>
          </cell>
          <cell r="R33">
            <v>0</v>
          </cell>
          <cell r="T33">
            <v>0</v>
          </cell>
          <cell r="U33">
            <v>0</v>
          </cell>
          <cell r="V33">
            <v>0</v>
          </cell>
          <cell r="W33">
            <v>0</v>
          </cell>
          <cell r="X33">
            <v>0</v>
          </cell>
          <cell r="Z33">
            <v>0</v>
          </cell>
          <cell r="AA33">
            <v>0</v>
          </cell>
          <cell r="AB33">
            <v>5.5200000000000005</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P33">
            <v>0</v>
          </cell>
          <cell r="BQ33">
            <v>10.82</v>
          </cell>
        </row>
        <row r="34">
          <cell r="D34">
            <v>104.28999999999999</v>
          </cell>
          <cell r="E34">
            <v>0</v>
          </cell>
          <cell r="F34">
            <v>0</v>
          </cell>
          <cell r="G34">
            <v>0</v>
          </cell>
          <cell r="H34">
            <v>0</v>
          </cell>
          <cell r="I34">
            <v>0</v>
          </cell>
          <cell r="J34">
            <v>0</v>
          </cell>
          <cell r="K34">
            <v>0</v>
          </cell>
          <cell r="L34">
            <v>0</v>
          </cell>
          <cell r="M34">
            <v>0</v>
          </cell>
          <cell r="N34">
            <v>0</v>
          </cell>
          <cell r="O34">
            <v>0</v>
          </cell>
          <cell r="P34">
            <v>0</v>
          </cell>
          <cell r="Q34">
            <v>0</v>
          </cell>
          <cell r="R34">
            <v>0</v>
          </cell>
          <cell r="T34">
            <v>0</v>
          </cell>
          <cell r="U34">
            <v>0</v>
          </cell>
          <cell r="V34">
            <v>0</v>
          </cell>
          <cell r="W34">
            <v>0</v>
          </cell>
          <cell r="X34">
            <v>0</v>
          </cell>
          <cell r="Z34">
            <v>0</v>
          </cell>
          <cell r="AA34">
            <v>0</v>
          </cell>
          <cell r="AB34">
            <v>0</v>
          </cell>
          <cell r="AC34">
            <v>104.28999999999999</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P34">
            <v>0</v>
          </cell>
          <cell r="BQ34">
            <v>114.22999999999999</v>
          </cell>
        </row>
        <row r="35">
          <cell r="D35">
            <v>21.6</v>
          </cell>
          <cell r="E35">
            <v>0</v>
          </cell>
          <cell r="F35">
            <v>0</v>
          </cell>
          <cell r="G35">
            <v>0</v>
          </cell>
          <cell r="H35">
            <v>0</v>
          </cell>
          <cell r="I35">
            <v>0</v>
          </cell>
          <cell r="J35">
            <v>0</v>
          </cell>
          <cell r="K35">
            <v>0</v>
          </cell>
          <cell r="L35">
            <v>0</v>
          </cell>
          <cell r="M35">
            <v>0</v>
          </cell>
          <cell r="N35">
            <v>0</v>
          </cell>
          <cell r="O35">
            <v>0</v>
          </cell>
          <cell r="P35">
            <v>0</v>
          </cell>
          <cell r="Q35">
            <v>0</v>
          </cell>
          <cell r="R35">
            <v>0</v>
          </cell>
          <cell r="T35">
            <v>0</v>
          </cell>
          <cell r="U35">
            <v>0</v>
          </cell>
          <cell r="V35">
            <v>0</v>
          </cell>
          <cell r="W35">
            <v>0</v>
          </cell>
          <cell r="X35">
            <v>0</v>
          </cell>
          <cell r="Z35">
            <v>0</v>
          </cell>
          <cell r="AA35">
            <v>0</v>
          </cell>
          <cell r="AB35">
            <v>0</v>
          </cell>
          <cell r="AC35">
            <v>0</v>
          </cell>
          <cell r="AD35">
            <v>21.6</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P35">
            <v>0</v>
          </cell>
          <cell r="BQ35">
            <v>22.200000000000003</v>
          </cell>
        </row>
        <row r="36">
          <cell r="D36">
            <v>14.37</v>
          </cell>
          <cell r="E36">
            <v>0</v>
          </cell>
          <cell r="F36">
            <v>0</v>
          </cell>
          <cell r="G36">
            <v>0</v>
          </cell>
          <cell r="H36">
            <v>0</v>
          </cell>
          <cell r="I36">
            <v>0</v>
          </cell>
          <cell r="J36">
            <v>0</v>
          </cell>
          <cell r="K36">
            <v>0</v>
          </cell>
          <cell r="L36">
            <v>0</v>
          </cell>
          <cell r="M36">
            <v>0</v>
          </cell>
          <cell r="N36">
            <v>0</v>
          </cell>
          <cell r="O36">
            <v>0</v>
          </cell>
          <cell r="P36">
            <v>0</v>
          </cell>
          <cell r="Q36">
            <v>0</v>
          </cell>
          <cell r="R36">
            <v>0</v>
          </cell>
          <cell r="T36">
            <v>0</v>
          </cell>
          <cell r="U36">
            <v>0</v>
          </cell>
          <cell r="V36">
            <v>0</v>
          </cell>
          <cell r="W36">
            <v>0</v>
          </cell>
          <cell r="X36">
            <v>0</v>
          </cell>
          <cell r="Z36">
            <v>0</v>
          </cell>
          <cell r="AA36">
            <v>0</v>
          </cell>
          <cell r="AB36">
            <v>0</v>
          </cell>
          <cell r="AC36">
            <v>0</v>
          </cell>
          <cell r="AD36">
            <v>0</v>
          </cell>
          <cell r="AE36">
            <v>14.37</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P36">
            <v>0</v>
          </cell>
          <cell r="BQ36">
            <v>14.37</v>
          </cell>
        </row>
        <row r="37">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T37">
            <v>0</v>
          </cell>
          <cell r="U37">
            <v>0</v>
          </cell>
          <cell r="V37">
            <v>0</v>
          </cell>
          <cell r="W37">
            <v>0</v>
          </cell>
          <cell r="X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P37">
            <v>0</v>
          </cell>
          <cell r="BQ37">
            <v>0</v>
          </cell>
        </row>
        <row r="38">
          <cell r="D38">
            <v>0</v>
          </cell>
          <cell r="E38">
            <v>0</v>
          </cell>
          <cell r="F38">
            <v>0</v>
          </cell>
          <cell r="G38">
            <v>0</v>
          </cell>
          <cell r="H38">
            <v>0</v>
          </cell>
          <cell r="I38">
            <v>0</v>
          </cell>
          <cell r="J38">
            <v>0</v>
          </cell>
          <cell r="K38">
            <v>0</v>
          </cell>
          <cell r="L38">
            <v>0</v>
          </cell>
          <cell r="M38">
            <v>0</v>
          </cell>
          <cell r="N38">
            <v>0</v>
          </cell>
          <cell r="O38">
            <v>0</v>
          </cell>
          <cell r="P38">
            <v>0</v>
          </cell>
          <cell r="Q38">
            <v>0</v>
          </cell>
          <cell r="R38">
            <v>0</v>
          </cell>
          <cell r="T38">
            <v>0</v>
          </cell>
          <cell r="U38">
            <v>0</v>
          </cell>
          <cell r="V38">
            <v>0</v>
          </cell>
          <cell r="W38">
            <v>0</v>
          </cell>
          <cell r="X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0</v>
          </cell>
          <cell r="BM38">
            <v>0</v>
          </cell>
          <cell r="BN38">
            <v>0</v>
          </cell>
          <cell r="BP38">
            <v>0</v>
          </cell>
          <cell r="BQ38">
            <v>0</v>
          </cell>
        </row>
        <row r="39">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T39">
            <v>0</v>
          </cell>
          <cell r="U39">
            <v>0</v>
          </cell>
          <cell r="V39">
            <v>0</v>
          </cell>
          <cell r="W39">
            <v>0</v>
          </cell>
          <cell r="X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P39">
            <v>0</v>
          </cell>
          <cell r="BQ39">
            <v>0</v>
          </cell>
        </row>
        <row r="40">
          <cell r="D40">
            <v>24.97</v>
          </cell>
          <cell r="E40">
            <v>0</v>
          </cell>
          <cell r="F40">
            <v>0</v>
          </cell>
          <cell r="G40">
            <v>0</v>
          </cell>
          <cell r="H40">
            <v>0</v>
          </cell>
          <cell r="I40">
            <v>0</v>
          </cell>
          <cell r="J40">
            <v>0</v>
          </cell>
          <cell r="K40">
            <v>0</v>
          </cell>
          <cell r="L40">
            <v>0</v>
          </cell>
          <cell r="M40">
            <v>0</v>
          </cell>
          <cell r="N40">
            <v>0</v>
          </cell>
          <cell r="O40">
            <v>0</v>
          </cell>
          <cell r="P40">
            <v>0</v>
          </cell>
          <cell r="Q40">
            <v>0</v>
          </cell>
          <cell r="R40">
            <v>0</v>
          </cell>
          <cell r="T40">
            <v>0</v>
          </cell>
          <cell r="U40">
            <v>0</v>
          </cell>
          <cell r="V40">
            <v>0</v>
          </cell>
          <cell r="W40">
            <v>0</v>
          </cell>
          <cell r="X40">
            <v>0</v>
          </cell>
          <cell r="Z40">
            <v>0</v>
          </cell>
          <cell r="AA40">
            <v>0</v>
          </cell>
          <cell r="AB40">
            <v>0</v>
          </cell>
          <cell r="AC40">
            <v>0</v>
          </cell>
          <cell r="AD40">
            <v>0</v>
          </cell>
          <cell r="AE40">
            <v>0</v>
          </cell>
          <cell r="AF40">
            <v>0</v>
          </cell>
          <cell r="AG40">
            <v>0</v>
          </cell>
          <cell r="AH40">
            <v>0</v>
          </cell>
          <cell r="AI40">
            <v>24.97</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P40">
            <v>0</v>
          </cell>
          <cell r="BQ40">
            <v>24.97</v>
          </cell>
        </row>
        <row r="41">
          <cell r="D41">
            <v>422.76</v>
          </cell>
          <cell r="E41">
            <v>0</v>
          </cell>
          <cell r="F41">
            <v>0</v>
          </cell>
          <cell r="G41">
            <v>0</v>
          </cell>
          <cell r="H41">
            <v>0</v>
          </cell>
          <cell r="I41">
            <v>0</v>
          </cell>
          <cell r="J41">
            <v>0</v>
          </cell>
          <cell r="K41">
            <v>0</v>
          </cell>
          <cell r="L41">
            <v>0</v>
          </cell>
          <cell r="M41">
            <v>0</v>
          </cell>
          <cell r="N41">
            <v>0</v>
          </cell>
          <cell r="O41">
            <v>0</v>
          </cell>
          <cell r="P41">
            <v>0</v>
          </cell>
          <cell r="Q41">
            <v>0</v>
          </cell>
          <cell r="R41">
            <v>0</v>
          </cell>
          <cell r="T41">
            <v>0</v>
          </cell>
          <cell r="U41">
            <v>0</v>
          </cell>
          <cell r="V41">
            <v>0</v>
          </cell>
          <cell r="W41">
            <v>0</v>
          </cell>
          <cell r="X41">
            <v>0</v>
          </cell>
          <cell r="Y41">
            <v>0</v>
          </cell>
          <cell r="Z41">
            <v>0</v>
          </cell>
          <cell r="AA41">
            <v>0</v>
          </cell>
          <cell r="AB41">
            <v>0</v>
          </cell>
          <cell r="AC41">
            <v>0</v>
          </cell>
          <cell r="AD41">
            <v>0</v>
          </cell>
          <cell r="AE41">
            <v>0</v>
          </cell>
          <cell r="AF41">
            <v>0</v>
          </cell>
          <cell r="AG41">
            <v>0</v>
          </cell>
          <cell r="AH41">
            <v>0</v>
          </cell>
          <cell r="AI41">
            <v>0</v>
          </cell>
          <cell r="AJ41">
            <v>414.89</v>
          </cell>
          <cell r="AQ41">
            <v>7.87</v>
          </cell>
          <cell r="AR41">
            <v>7.87</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7.87</v>
          </cell>
          <cell r="BO41">
            <v>0</v>
          </cell>
          <cell r="BP41">
            <v>7.87</v>
          </cell>
          <cell r="BQ41">
            <v>469.09</v>
          </cell>
        </row>
        <row r="42">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P42">
            <v>0</v>
          </cell>
          <cell r="BQ42">
            <v>0</v>
          </cell>
        </row>
        <row r="43">
          <cell r="D43">
            <v>134.01</v>
          </cell>
          <cell r="E43">
            <v>0</v>
          </cell>
          <cell r="F43">
            <v>0</v>
          </cell>
          <cell r="G43">
            <v>0</v>
          </cell>
          <cell r="H43">
            <v>0</v>
          </cell>
          <cell r="I43">
            <v>0</v>
          </cell>
          <cell r="J43">
            <v>0</v>
          </cell>
          <cell r="K43">
            <v>0</v>
          </cell>
          <cell r="L43">
            <v>0</v>
          </cell>
          <cell r="M43">
            <v>0</v>
          </cell>
          <cell r="N43">
            <v>0</v>
          </cell>
          <cell r="O43">
            <v>0</v>
          </cell>
          <cell r="P43">
            <v>0</v>
          </cell>
          <cell r="Q43">
            <v>0</v>
          </cell>
          <cell r="R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K43">
            <v>0</v>
          </cell>
          <cell r="AL43">
            <v>127.14999999999999</v>
          </cell>
          <cell r="AM43">
            <v>0</v>
          </cell>
          <cell r="AN43">
            <v>0</v>
          </cell>
          <cell r="AO43">
            <v>0</v>
          </cell>
          <cell r="AP43">
            <v>0</v>
          </cell>
          <cell r="AQ43">
            <v>6.86</v>
          </cell>
          <cell r="AR43">
            <v>6.86</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6.86</v>
          </cell>
          <cell r="BP43">
            <v>6.86</v>
          </cell>
          <cell r="BQ43">
            <v>145.25</v>
          </cell>
        </row>
        <row r="44">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T44">
            <v>0</v>
          </cell>
          <cell r="U44">
            <v>0</v>
          </cell>
          <cell r="V44">
            <v>0</v>
          </cell>
          <cell r="W44">
            <v>0</v>
          </cell>
          <cell r="X44">
            <v>0</v>
          </cell>
          <cell r="Y44">
            <v>0</v>
          </cell>
          <cell r="Z44">
            <v>0</v>
          </cell>
          <cell r="AA44">
            <v>0</v>
          </cell>
          <cell r="AB44">
            <v>0</v>
          </cell>
          <cell r="AC44">
            <v>0</v>
          </cell>
          <cell r="AD44">
            <v>0</v>
          </cell>
          <cell r="AE44">
            <v>0</v>
          </cell>
          <cell r="AF44">
            <v>0</v>
          </cell>
          <cell r="AG44">
            <v>0</v>
          </cell>
          <cell r="AH44">
            <v>0</v>
          </cell>
          <cell r="AI44">
            <v>0</v>
          </cell>
          <cell r="AK44">
            <v>0</v>
          </cell>
          <cell r="AL44">
            <v>0</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P44">
            <v>0</v>
          </cell>
          <cell r="BQ44">
            <v>0</v>
          </cell>
        </row>
        <row r="45">
          <cell r="D45">
            <v>158.73000000000002</v>
          </cell>
          <cell r="E45">
            <v>0</v>
          </cell>
          <cell r="F45">
            <v>0</v>
          </cell>
          <cell r="G45">
            <v>0</v>
          </cell>
          <cell r="H45">
            <v>0</v>
          </cell>
          <cell r="I45">
            <v>0</v>
          </cell>
          <cell r="J45">
            <v>0</v>
          </cell>
          <cell r="K45">
            <v>0</v>
          </cell>
          <cell r="L45">
            <v>0</v>
          </cell>
          <cell r="M45">
            <v>0</v>
          </cell>
          <cell r="N45">
            <v>0</v>
          </cell>
          <cell r="O45">
            <v>0</v>
          </cell>
          <cell r="P45">
            <v>0</v>
          </cell>
          <cell r="Q45">
            <v>0</v>
          </cell>
          <cell r="R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K45">
            <v>0</v>
          </cell>
          <cell r="AL45">
            <v>0</v>
          </cell>
          <cell r="AM45">
            <v>0</v>
          </cell>
          <cell r="AN45">
            <v>158.73000000000002</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P45">
            <v>0</v>
          </cell>
          <cell r="BQ45">
            <v>194.83</v>
          </cell>
        </row>
        <row r="46">
          <cell r="D46">
            <v>130.02000000000001</v>
          </cell>
          <cell r="E46">
            <v>0</v>
          </cell>
          <cell r="F46">
            <v>0</v>
          </cell>
          <cell r="G46">
            <v>0</v>
          </cell>
          <cell r="H46">
            <v>0</v>
          </cell>
          <cell r="I46">
            <v>0</v>
          </cell>
          <cell r="J46">
            <v>0</v>
          </cell>
          <cell r="K46">
            <v>0</v>
          </cell>
          <cell r="L46">
            <v>0</v>
          </cell>
          <cell r="M46">
            <v>0</v>
          </cell>
          <cell r="N46">
            <v>0</v>
          </cell>
          <cell r="O46">
            <v>0</v>
          </cell>
          <cell r="P46">
            <v>0</v>
          </cell>
          <cell r="Q46">
            <v>0</v>
          </cell>
          <cell r="R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K46">
            <v>0</v>
          </cell>
          <cell r="AL46">
            <v>0</v>
          </cell>
          <cell r="AM46">
            <v>0</v>
          </cell>
          <cell r="AN46">
            <v>0</v>
          </cell>
          <cell r="AO46">
            <v>129.01000000000002</v>
          </cell>
          <cell r="AP46">
            <v>0</v>
          </cell>
          <cell r="AQ46">
            <v>1.01</v>
          </cell>
          <cell r="AR46">
            <v>1.01</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1.01</v>
          </cell>
          <cell r="BP46">
            <v>1.01</v>
          </cell>
          <cell r="BQ46">
            <v>129.01000000000002</v>
          </cell>
        </row>
        <row r="47">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K47">
            <v>0</v>
          </cell>
          <cell r="AL47">
            <v>0</v>
          </cell>
          <cell r="AM47">
            <v>0</v>
          </cell>
          <cell r="AN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P47">
            <v>0</v>
          </cell>
          <cell r="BQ47">
            <v>0</v>
          </cell>
        </row>
        <row r="48">
          <cell r="D48">
            <v>1369.36673</v>
          </cell>
          <cell r="E48">
            <v>0</v>
          </cell>
          <cell r="F48">
            <v>0</v>
          </cell>
          <cell r="G48">
            <v>0</v>
          </cell>
          <cell r="H48">
            <v>0</v>
          </cell>
          <cell r="I48">
            <v>0</v>
          </cell>
          <cell r="J48">
            <v>0</v>
          </cell>
          <cell r="K48">
            <v>0</v>
          </cell>
          <cell r="L48">
            <v>0</v>
          </cell>
          <cell r="M48">
            <v>0</v>
          </cell>
          <cell r="N48">
            <v>0</v>
          </cell>
          <cell r="O48">
            <v>0</v>
          </cell>
          <cell r="P48">
            <v>0</v>
          </cell>
          <cell r="Q48">
            <v>0</v>
          </cell>
          <cell r="R48">
            <v>0</v>
          </cell>
          <cell r="T48">
            <v>1.0499999999999998</v>
          </cell>
          <cell r="U48">
            <v>1.0900000000000001</v>
          </cell>
          <cell r="V48">
            <v>0</v>
          </cell>
          <cell r="W48">
            <v>0</v>
          </cell>
          <cell r="X48">
            <v>0</v>
          </cell>
          <cell r="Y48">
            <v>0.1</v>
          </cell>
          <cell r="Z48">
            <v>0.1</v>
          </cell>
          <cell r="AA48">
            <v>0</v>
          </cell>
          <cell r="AB48">
            <v>0</v>
          </cell>
          <cell r="AC48">
            <v>0</v>
          </cell>
          <cell r="AD48">
            <v>0</v>
          </cell>
          <cell r="AE48">
            <v>0</v>
          </cell>
          <cell r="AF48">
            <v>0</v>
          </cell>
          <cell r="AG48">
            <v>0</v>
          </cell>
          <cell r="AH48">
            <v>0</v>
          </cell>
          <cell r="AI48">
            <v>0</v>
          </cell>
          <cell r="AJ48">
            <v>1.8599999999999999</v>
          </cell>
          <cell r="AK48">
            <v>0</v>
          </cell>
          <cell r="AL48">
            <v>0.5</v>
          </cell>
          <cell r="AM48">
            <v>0</v>
          </cell>
          <cell r="AN48">
            <v>1.3599999999999999</v>
          </cell>
          <cell r="AO48">
            <v>0</v>
          </cell>
          <cell r="AP48">
            <v>0</v>
          </cell>
          <cell r="AQ48">
            <v>1365.2367299999999</v>
          </cell>
          <cell r="BB48">
            <v>0</v>
          </cell>
          <cell r="BC48">
            <v>0</v>
          </cell>
          <cell r="BD48">
            <v>0.03</v>
          </cell>
          <cell r="BE48">
            <v>0</v>
          </cell>
          <cell r="BF48">
            <v>0</v>
          </cell>
          <cell r="BG48">
            <v>0</v>
          </cell>
          <cell r="BH48">
            <v>0</v>
          </cell>
          <cell r="BI48">
            <v>0</v>
          </cell>
          <cell r="BJ48">
            <v>0</v>
          </cell>
          <cell r="BK48">
            <v>0</v>
          </cell>
          <cell r="BL48">
            <v>0</v>
          </cell>
          <cell r="BM48">
            <v>0</v>
          </cell>
          <cell r="BN48">
            <v>4.13</v>
          </cell>
          <cell r="BO48">
            <v>0</v>
          </cell>
          <cell r="BP48">
            <v>4.13</v>
          </cell>
          <cell r="BQ48">
            <v>1723.3144799999998</v>
          </cell>
        </row>
        <row r="49">
          <cell r="D49">
            <v>1119.36673</v>
          </cell>
          <cell r="E49">
            <v>0</v>
          </cell>
          <cell r="F49">
            <v>0</v>
          </cell>
          <cell r="G49">
            <v>0</v>
          </cell>
          <cell r="H49">
            <v>0</v>
          </cell>
          <cell r="I49">
            <v>0</v>
          </cell>
          <cell r="J49">
            <v>0</v>
          </cell>
          <cell r="K49">
            <v>0</v>
          </cell>
          <cell r="L49">
            <v>0</v>
          </cell>
          <cell r="M49">
            <v>0</v>
          </cell>
          <cell r="N49">
            <v>0</v>
          </cell>
          <cell r="O49">
            <v>0</v>
          </cell>
          <cell r="P49">
            <v>0</v>
          </cell>
          <cell r="Q49">
            <v>0</v>
          </cell>
          <cell r="R49">
            <v>0</v>
          </cell>
          <cell r="T49">
            <v>0.62999999999999989</v>
          </cell>
          <cell r="U49">
            <v>0.77</v>
          </cell>
          <cell r="V49">
            <v>0</v>
          </cell>
          <cell r="W49">
            <v>0</v>
          </cell>
          <cell r="X49">
            <v>0</v>
          </cell>
          <cell r="Y49">
            <v>0.05</v>
          </cell>
          <cell r="Z49">
            <v>0.05</v>
          </cell>
          <cell r="AA49">
            <v>0</v>
          </cell>
          <cell r="AB49">
            <v>0</v>
          </cell>
          <cell r="AC49">
            <v>0</v>
          </cell>
          <cell r="AD49">
            <v>0</v>
          </cell>
          <cell r="AE49">
            <v>0</v>
          </cell>
          <cell r="AF49">
            <v>0</v>
          </cell>
          <cell r="AG49">
            <v>0</v>
          </cell>
          <cell r="AH49">
            <v>0</v>
          </cell>
          <cell r="AI49">
            <v>0</v>
          </cell>
          <cell r="AJ49">
            <v>1.1499999999999999</v>
          </cell>
          <cell r="AK49">
            <v>0</v>
          </cell>
          <cell r="AL49">
            <v>0.3</v>
          </cell>
          <cell r="AM49">
            <v>0</v>
          </cell>
          <cell r="AN49">
            <v>0.84999999999999987</v>
          </cell>
          <cell r="AO49">
            <v>0</v>
          </cell>
          <cell r="AP49">
            <v>0</v>
          </cell>
          <cell r="AR49">
            <v>1116.52673</v>
          </cell>
          <cell r="AS49">
            <v>0</v>
          </cell>
          <cell r="AT49">
            <v>0</v>
          </cell>
          <cell r="AU49">
            <v>0</v>
          </cell>
          <cell r="AV49">
            <v>0</v>
          </cell>
          <cell r="AW49">
            <v>0</v>
          </cell>
          <cell r="AX49">
            <v>0</v>
          </cell>
          <cell r="AY49">
            <v>0</v>
          </cell>
          <cell r="AZ49">
            <v>0.02</v>
          </cell>
          <cell r="BA49">
            <v>0.2</v>
          </cell>
          <cell r="BB49">
            <v>0</v>
          </cell>
          <cell r="BC49">
            <v>0</v>
          </cell>
          <cell r="BD49">
            <v>0.02</v>
          </cell>
          <cell r="BE49">
            <v>0</v>
          </cell>
          <cell r="BF49">
            <v>0</v>
          </cell>
          <cell r="BG49">
            <v>0</v>
          </cell>
          <cell r="BH49">
            <v>0</v>
          </cell>
          <cell r="BI49">
            <v>0</v>
          </cell>
          <cell r="BJ49">
            <v>0</v>
          </cell>
          <cell r="BK49">
            <v>0</v>
          </cell>
          <cell r="BL49">
            <v>0</v>
          </cell>
          <cell r="BM49">
            <v>0</v>
          </cell>
          <cell r="BN49">
            <v>2.84</v>
          </cell>
          <cell r="BP49">
            <v>2.84</v>
          </cell>
          <cell r="BQ49">
            <v>1485.7284799999998</v>
          </cell>
        </row>
        <row r="50">
          <cell r="D50">
            <v>203.07</v>
          </cell>
          <cell r="E50">
            <v>0</v>
          </cell>
          <cell r="F50">
            <v>0</v>
          </cell>
          <cell r="G50">
            <v>0</v>
          </cell>
          <cell r="H50">
            <v>0</v>
          </cell>
          <cell r="I50">
            <v>0</v>
          </cell>
          <cell r="J50">
            <v>0</v>
          </cell>
          <cell r="K50">
            <v>0</v>
          </cell>
          <cell r="L50">
            <v>0</v>
          </cell>
          <cell r="M50">
            <v>0</v>
          </cell>
          <cell r="N50">
            <v>0</v>
          </cell>
          <cell r="O50">
            <v>0</v>
          </cell>
          <cell r="P50">
            <v>0</v>
          </cell>
          <cell r="Q50">
            <v>0</v>
          </cell>
          <cell r="R50">
            <v>0</v>
          </cell>
          <cell r="T50">
            <v>0.42</v>
          </cell>
          <cell r="U50">
            <v>0.32</v>
          </cell>
          <cell r="V50">
            <v>0</v>
          </cell>
          <cell r="W50">
            <v>0</v>
          </cell>
          <cell r="X50">
            <v>0</v>
          </cell>
          <cell r="Y50">
            <v>0.05</v>
          </cell>
          <cell r="Z50">
            <v>0.05</v>
          </cell>
          <cell r="AA50">
            <v>0</v>
          </cell>
          <cell r="AB50">
            <v>0</v>
          </cell>
          <cell r="AC50">
            <v>0</v>
          </cell>
          <cell r="AD50">
            <v>0</v>
          </cell>
          <cell r="AE50">
            <v>0</v>
          </cell>
          <cell r="AF50">
            <v>0</v>
          </cell>
          <cell r="AG50">
            <v>0</v>
          </cell>
          <cell r="AH50">
            <v>0</v>
          </cell>
          <cell r="AI50">
            <v>0</v>
          </cell>
          <cell r="AJ50">
            <v>0.71</v>
          </cell>
          <cell r="AK50">
            <v>0</v>
          </cell>
          <cell r="AL50">
            <v>0.2</v>
          </cell>
          <cell r="AM50">
            <v>0</v>
          </cell>
          <cell r="AN50">
            <v>0.51</v>
          </cell>
          <cell r="AO50">
            <v>0</v>
          </cell>
          <cell r="AP50">
            <v>0</v>
          </cell>
          <cell r="AR50">
            <v>22.9</v>
          </cell>
          <cell r="AS50">
            <v>178.56</v>
          </cell>
          <cell r="AT50">
            <v>0</v>
          </cell>
          <cell r="AU50">
            <v>0</v>
          </cell>
          <cell r="AV50">
            <v>0</v>
          </cell>
          <cell r="AW50">
            <v>0</v>
          </cell>
          <cell r="AX50">
            <v>0</v>
          </cell>
          <cell r="AY50">
            <v>0</v>
          </cell>
          <cell r="AZ50">
            <v>0</v>
          </cell>
          <cell r="BA50">
            <v>0.1</v>
          </cell>
          <cell r="BB50">
            <v>0</v>
          </cell>
          <cell r="BC50">
            <v>0</v>
          </cell>
          <cell r="BD50">
            <v>0.01</v>
          </cell>
          <cell r="BE50">
            <v>0</v>
          </cell>
          <cell r="BF50">
            <v>0</v>
          </cell>
          <cell r="BG50">
            <v>0</v>
          </cell>
          <cell r="BH50">
            <v>0</v>
          </cell>
          <cell r="BI50">
            <v>0</v>
          </cell>
          <cell r="BJ50">
            <v>0</v>
          </cell>
          <cell r="BK50">
            <v>0</v>
          </cell>
          <cell r="BL50">
            <v>0</v>
          </cell>
          <cell r="BM50">
            <v>0</v>
          </cell>
          <cell r="BN50">
            <v>24.51</v>
          </cell>
          <cell r="BP50">
            <v>24.51</v>
          </cell>
          <cell r="BQ50">
            <v>178.56</v>
          </cell>
        </row>
        <row r="51">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P51">
            <v>0</v>
          </cell>
          <cell r="BQ51">
            <v>0</v>
          </cell>
        </row>
        <row r="52">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R52">
            <v>0</v>
          </cell>
          <cell r="AS52">
            <v>0</v>
          </cell>
          <cell r="AT52">
            <v>0</v>
          </cell>
          <cell r="AU52">
            <v>0</v>
          </cell>
          <cell r="AV52">
            <v>0</v>
          </cell>
          <cell r="AW52">
            <v>0</v>
          </cell>
          <cell r="AX52">
            <v>0</v>
          </cell>
          <cell r="AY52">
            <v>0</v>
          </cell>
          <cell r="AZ52">
            <v>0</v>
          </cell>
          <cell r="BA52">
            <v>0</v>
          </cell>
          <cell r="BB52">
            <v>0</v>
          </cell>
          <cell r="BC52">
            <v>0</v>
          </cell>
          <cell r="BD52">
            <v>0</v>
          </cell>
          <cell r="BE52">
            <v>0</v>
          </cell>
          <cell r="BF52">
            <v>0</v>
          </cell>
          <cell r="BG52">
            <v>0</v>
          </cell>
          <cell r="BH52">
            <v>0</v>
          </cell>
          <cell r="BI52">
            <v>0</v>
          </cell>
          <cell r="BJ52">
            <v>0</v>
          </cell>
          <cell r="BK52">
            <v>0</v>
          </cell>
          <cell r="BL52">
            <v>0</v>
          </cell>
          <cell r="BM52">
            <v>0</v>
          </cell>
          <cell r="BN52">
            <v>0</v>
          </cell>
          <cell r="BP52">
            <v>0</v>
          </cell>
          <cell r="BQ52">
            <v>0</v>
          </cell>
        </row>
        <row r="53">
          <cell r="D53">
            <v>1.2</v>
          </cell>
          <cell r="E53">
            <v>0</v>
          </cell>
          <cell r="F53">
            <v>0</v>
          </cell>
          <cell r="G53">
            <v>0</v>
          </cell>
          <cell r="H53">
            <v>0</v>
          </cell>
          <cell r="I53">
            <v>0</v>
          </cell>
          <cell r="J53">
            <v>0</v>
          </cell>
          <cell r="K53">
            <v>0</v>
          </cell>
          <cell r="L53">
            <v>0</v>
          </cell>
          <cell r="M53">
            <v>0</v>
          </cell>
          <cell r="N53">
            <v>0</v>
          </cell>
          <cell r="O53">
            <v>0</v>
          </cell>
          <cell r="P53">
            <v>0</v>
          </cell>
          <cell r="Q53">
            <v>0</v>
          </cell>
          <cell r="R53">
            <v>0</v>
          </cell>
          <cell r="T53">
            <v>0</v>
          </cell>
          <cell r="U53">
            <v>0</v>
          </cell>
          <cell r="V53">
            <v>0</v>
          </cell>
          <cell r="W53">
            <v>0</v>
          </cell>
          <cell r="X53">
            <v>0</v>
          </cell>
          <cell r="Y53">
            <v>0</v>
          </cell>
          <cell r="Z53">
            <v>0</v>
          </cell>
          <cell r="AA53">
            <v>0</v>
          </cell>
          <cell r="AB53">
            <v>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R53">
            <v>0</v>
          </cell>
          <cell r="AS53">
            <v>0</v>
          </cell>
          <cell r="AT53">
            <v>0</v>
          </cell>
          <cell r="AU53">
            <v>0</v>
          </cell>
          <cell r="AV53">
            <v>1.2</v>
          </cell>
          <cell r="AW53">
            <v>0</v>
          </cell>
          <cell r="AX53">
            <v>0</v>
          </cell>
          <cell r="AY53">
            <v>0</v>
          </cell>
          <cell r="AZ53">
            <v>0</v>
          </cell>
          <cell r="BA53">
            <v>0</v>
          </cell>
          <cell r="BB53">
            <v>0</v>
          </cell>
          <cell r="BC53">
            <v>0</v>
          </cell>
          <cell r="BD53">
            <v>0</v>
          </cell>
          <cell r="BE53">
            <v>0</v>
          </cell>
          <cell r="BF53">
            <v>0</v>
          </cell>
          <cell r="BG53">
            <v>0</v>
          </cell>
          <cell r="BH53">
            <v>0</v>
          </cell>
          <cell r="BI53">
            <v>0</v>
          </cell>
          <cell r="BJ53">
            <v>0</v>
          </cell>
          <cell r="BK53">
            <v>0</v>
          </cell>
          <cell r="BL53">
            <v>0</v>
          </cell>
          <cell r="BM53">
            <v>0</v>
          </cell>
          <cell r="BN53">
            <v>0</v>
          </cell>
          <cell r="BP53">
            <v>0</v>
          </cell>
          <cell r="BQ53">
            <v>1.2</v>
          </cell>
        </row>
        <row r="54">
          <cell r="D54">
            <v>5.35</v>
          </cell>
          <cell r="E54">
            <v>0</v>
          </cell>
          <cell r="F54">
            <v>0</v>
          </cell>
          <cell r="G54">
            <v>0</v>
          </cell>
          <cell r="H54">
            <v>0</v>
          </cell>
          <cell r="I54">
            <v>0</v>
          </cell>
          <cell r="J54">
            <v>0</v>
          </cell>
          <cell r="K54">
            <v>0</v>
          </cell>
          <cell r="L54">
            <v>0</v>
          </cell>
          <cell r="M54">
            <v>0</v>
          </cell>
          <cell r="N54">
            <v>0</v>
          </cell>
          <cell r="O54">
            <v>0</v>
          </cell>
          <cell r="P54">
            <v>0</v>
          </cell>
          <cell r="Q54">
            <v>0</v>
          </cell>
          <cell r="R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v>
          </cell>
          <cell r="AK54">
            <v>0</v>
          </cell>
          <cell r="AL54">
            <v>0</v>
          </cell>
          <cell r="AM54">
            <v>0</v>
          </cell>
          <cell r="AN54">
            <v>0</v>
          </cell>
          <cell r="AO54">
            <v>0</v>
          </cell>
          <cell r="AP54">
            <v>0</v>
          </cell>
          <cell r="AR54">
            <v>0.12</v>
          </cell>
          <cell r="AS54">
            <v>0</v>
          </cell>
          <cell r="AT54">
            <v>0</v>
          </cell>
          <cell r="AU54">
            <v>0</v>
          </cell>
          <cell r="AV54">
            <v>0</v>
          </cell>
          <cell r="AW54">
            <v>5.2299999999999995</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0.12</v>
          </cell>
          <cell r="BP54">
            <v>0.12</v>
          </cell>
          <cell r="BQ54">
            <v>5.43</v>
          </cell>
        </row>
        <row r="55">
          <cell r="D55">
            <v>1.4</v>
          </cell>
          <cell r="E55">
            <v>0</v>
          </cell>
          <cell r="F55">
            <v>0</v>
          </cell>
          <cell r="G55">
            <v>0</v>
          </cell>
          <cell r="H55">
            <v>0</v>
          </cell>
          <cell r="I55">
            <v>0</v>
          </cell>
          <cell r="J55">
            <v>0</v>
          </cell>
          <cell r="K55">
            <v>0</v>
          </cell>
          <cell r="L55">
            <v>0</v>
          </cell>
          <cell r="M55">
            <v>0</v>
          </cell>
          <cell r="N55">
            <v>0</v>
          </cell>
          <cell r="O55">
            <v>0</v>
          </cell>
          <cell r="P55">
            <v>0</v>
          </cell>
          <cell r="Q55">
            <v>0</v>
          </cell>
          <cell r="R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v>
          </cell>
          <cell r="AK55">
            <v>0</v>
          </cell>
          <cell r="AL55">
            <v>0</v>
          </cell>
          <cell r="AM55">
            <v>0</v>
          </cell>
          <cell r="AN55">
            <v>0</v>
          </cell>
          <cell r="AO55">
            <v>0</v>
          </cell>
          <cell r="AP55">
            <v>0</v>
          </cell>
          <cell r="AR55">
            <v>0</v>
          </cell>
          <cell r="AS55">
            <v>0</v>
          </cell>
          <cell r="AT55">
            <v>0</v>
          </cell>
          <cell r="AU55">
            <v>0</v>
          </cell>
          <cell r="AV55">
            <v>0</v>
          </cell>
          <cell r="AW55">
            <v>0</v>
          </cell>
          <cell r="AX55">
            <v>1.4</v>
          </cell>
          <cell r="AY55">
            <v>0</v>
          </cell>
          <cell r="AZ55">
            <v>0</v>
          </cell>
          <cell r="BA55">
            <v>0</v>
          </cell>
          <cell r="BB55">
            <v>0</v>
          </cell>
          <cell r="BC55">
            <v>0</v>
          </cell>
          <cell r="BD55">
            <v>0</v>
          </cell>
          <cell r="BE55">
            <v>0</v>
          </cell>
          <cell r="BF55">
            <v>0</v>
          </cell>
          <cell r="BG55">
            <v>0</v>
          </cell>
          <cell r="BH55">
            <v>0</v>
          </cell>
          <cell r="BI55">
            <v>0</v>
          </cell>
          <cell r="BJ55">
            <v>0</v>
          </cell>
          <cell r="BK55">
            <v>0</v>
          </cell>
          <cell r="BL55">
            <v>0</v>
          </cell>
          <cell r="BM55">
            <v>0</v>
          </cell>
          <cell r="BN55">
            <v>0</v>
          </cell>
          <cell r="BP55">
            <v>0</v>
          </cell>
          <cell r="BQ55">
            <v>3.02</v>
          </cell>
        </row>
        <row r="56">
          <cell r="D56">
            <v>4.96</v>
          </cell>
          <cell r="E56">
            <v>0</v>
          </cell>
          <cell r="F56">
            <v>0</v>
          </cell>
          <cell r="G56">
            <v>0</v>
          </cell>
          <cell r="H56">
            <v>0</v>
          </cell>
          <cell r="I56">
            <v>0</v>
          </cell>
          <cell r="J56">
            <v>0</v>
          </cell>
          <cell r="K56">
            <v>0</v>
          </cell>
          <cell r="L56">
            <v>0</v>
          </cell>
          <cell r="M56">
            <v>0</v>
          </cell>
          <cell r="N56">
            <v>0</v>
          </cell>
          <cell r="O56">
            <v>0</v>
          </cell>
          <cell r="P56">
            <v>0</v>
          </cell>
          <cell r="Q56">
            <v>0</v>
          </cell>
          <cell r="R56">
            <v>0</v>
          </cell>
          <cell r="T56">
            <v>0</v>
          </cell>
          <cell r="U56">
            <v>0</v>
          </cell>
          <cell r="V56">
            <v>0</v>
          </cell>
          <cell r="W56">
            <v>0</v>
          </cell>
          <cell r="X56">
            <v>0</v>
          </cell>
          <cell r="Y56">
            <v>0</v>
          </cell>
          <cell r="Z56">
            <v>0</v>
          </cell>
          <cell r="AA56">
            <v>0</v>
          </cell>
          <cell r="AB56">
            <v>0</v>
          </cell>
          <cell r="AC56">
            <v>0</v>
          </cell>
          <cell r="AD56">
            <v>0</v>
          </cell>
          <cell r="AE56">
            <v>0</v>
          </cell>
          <cell r="AF56">
            <v>0</v>
          </cell>
          <cell r="AG56">
            <v>0</v>
          </cell>
          <cell r="AH56">
            <v>0</v>
          </cell>
          <cell r="AI56">
            <v>0</v>
          </cell>
          <cell r="AJ56">
            <v>0</v>
          </cell>
          <cell r="AK56">
            <v>0</v>
          </cell>
          <cell r="AL56">
            <v>0</v>
          </cell>
          <cell r="AM56">
            <v>0</v>
          </cell>
          <cell r="AN56">
            <v>0</v>
          </cell>
          <cell r="AO56">
            <v>0</v>
          </cell>
          <cell r="AP56">
            <v>0</v>
          </cell>
          <cell r="AR56">
            <v>0</v>
          </cell>
          <cell r="AS56">
            <v>0</v>
          </cell>
          <cell r="AT56">
            <v>0</v>
          </cell>
          <cell r="AU56">
            <v>0</v>
          </cell>
          <cell r="AV56">
            <v>0</v>
          </cell>
          <cell r="AW56">
            <v>0</v>
          </cell>
          <cell r="AX56">
            <v>0</v>
          </cell>
          <cell r="AY56">
            <v>4.96</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P56">
            <v>0</v>
          </cell>
          <cell r="BQ56">
            <v>4.96</v>
          </cell>
        </row>
        <row r="57">
          <cell r="D57">
            <v>8.3699999999999992</v>
          </cell>
          <cell r="E57">
            <v>0</v>
          </cell>
          <cell r="F57">
            <v>0</v>
          </cell>
          <cell r="G57">
            <v>0</v>
          </cell>
          <cell r="H57">
            <v>0</v>
          </cell>
          <cell r="I57">
            <v>0</v>
          </cell>
          <cell r="J57">
            <v>0</v>
          </cell>
          <cell r="K57">
            <v>0</v>
          </cell>
          <cell r="L57">
            <v>0</v>
          </cell>
          <cell r="M57">
            <v>0</v>
          </cell>
          <cell r="N57">
            <v>0</v>
          </cell>
          <cell r="O57">
            <v>0</v>
          </cell>
          <cell r="P57">
            <v>0</v>
          </cell>
          <cell r="Q57">
            <v>0</v>
          </cell>
          <cell r="R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0</v>
          </cell>
          <cell r="AP57">
            <v>0</v>
          </cell>
          <cell r="AR57">
            <v>0</v>
          </cell>
          <cell r="AS57">
            <v>0</v>
          </cell>
          <cell r="AT57">
            <v>0</v>
          </cell>
          <cell r="AU57">
            <v>0</v>
          </cell>
          <cell r="AV57">
            <v>0</v>
          </cell>
          <cell r="AW57">
            <v>0</v>
          </cell>
          <cell r="AX57">
            <v>0</v>
          </cell>
          <cell r="AY57">
            <v>0</v>
          </cell>
          <cell r="AZ57">
            <v>8.3699999999999992</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P57">
            <v>0</v>
          </cell>
          <cell r="BQ57">
            <v>8.75</v>
          </cell>
        </row>
        <row r="58">
          <cell r="D58">
            <v>25.65</v>
          </cell>
          <cell r="E58">
            <v>0</v>
          </cell>
          <cell r="F58">
            <v>0</v>
          </cell>
          <cell r="G58">
            <v>0</v>
          </cell>
          <cell r="H58">
            <v>0</v>
          </cell>
          <cell r="I58">
            <v>0</v>
          </cell>
          <cell r="J58">
            <v>0</v>
          </cell>
          <cell r="K58">
            <v>0</v>
          </cell>
          <cell r="L58">
            <v>0</v>
          </cell>
          <cell r="M58">
            <v>0</v>
          </cell>
          <cell r="N58">
            <v>0</v>
          </cell>
          <cell r="O58">
            <v>0</v>
          </cell>
          <cell r="P58">
            <v>0</v>
          </cell>
          <cell r="Q58">
            <v>0</v>
          </cell>
          <cell r="R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R58">
            <v>0</v>
          </cell>
          <cell r="AS58">
            <v>0</v>
          </cell>
          <cell r="AT58">
            <v>0</v>
          </cell>
          <cell r="AU58">
            <v>0</v>
          </cell>
          <cell r="AV58">
            <v>0</v>
          </cell>
          <cell r="AW58">
            <v>0</v>
          </cell>
          <cell r="AX58">
            <v>0</v>
          </cell>
          <cell r="AY58">
            <v>0</v>
          </cell>
          <cell r="AZ58">
            <v>0</v>
          </cell>
          <cell r="BA58">
            <v>25.65</v>
          </cell>
          <cell r="BB58">
            <v>0</v>
          </cell>
          <cell r="BC58">
            <v>0</v>
          </cell>
          <cell r="BD58">
            <v>0</v>
          </cell>
          <cell r="BE58">
            <v>0</v>
          </cell>
          <cell r="BF58">
            <v>0</v>
          </cell>
          <cell r="BG58">
            <v>0</v>
          </cell>
          <cell r="BH58">
            <v>0</v>
          </cell>
          <cell r="BI58">
            <v>0</v>
          </cell>
          <cell r="BJ58">
            <v>0</v>
          </cell>
          <cell r="BK58">
            <v>0</v>
          </cell>
          <cell r="BL58">
            <v>0</v>
          </cell>
          <cell r="BM58">
            <v>0</v>
          </cell>
          <cell r="BN58">
            <v>0</v>
          </cell>
          <cell r="BP58">
            <v>0</v>
          </cell>
          <cell r="BQ58">
            <v>35.665999999999997</v>
          </cell>
        </row>
        <row r="59">
          <cell r="D59">
            <v>31.262</v>
          </cell>
          <cell r="E59">
            <v>0</v>
          </cell>
          <cell r="F59">
            <v>0</v>
          </cell>
          <cell r="G59">
            <v>0</v>
          </cell>
          <cell r="H59">
            <v>0</v>
          </cell>
          <cell r="I59">
            <v>0</v>
          </cell>
          <cell r="J59">
            <v>0</v>
          </cell>
          <cell r="K59">
            <v>0</v>
          </cell>
          <cell r="L59">
            <v>0</v>
          </cell>
          <cell r="M59">
            <v>0</v>
          </cell>
          <cell r="N59">
            <v>0</v>
          </cell>
          <cell r="O59">
            <v>0</v>
          </cell>
          <cell r="P59">
            <v>0</v>
          </cell>
          <cell r="Q59">
            <v>0</v>
          </cell>
          <cell r="R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31.262</v>
          </cell>
          <cell r="BC59">
            <v>0</v>
          </cell>
          <cell r="BD59">
            <v>0</v>
          </cell>
          <cell r="BE59">
            <v>0</v>
          </cell>
          <cell r="BF59">
            <v>0</v>
          </cell>
          <cell r="BG59">
            <v>0</v>
          </cell>
          <cell r="BH59">
            <v>0</v>
          </cell>
          <cell r="BI59">
            <v>0</v>
          </cell>
          <cell r="BJ59">
            <v>0</v>
          </cell>
          <cell r="BK59">
            <v>0</v>
          </cell>
          <cell r="BL59">
            <v>0</v>
          </cell>
          <cell r="BM59">
            <v>0</v>
          </cell>
          <cell r="BN59">
            <v>0</v>
          </cell>
          <cell r="BP59">
            <v>0</v>
          </cell>
          <cell r="BQ59">
            <v>31.411999999999999</v>
          </cell>
        </row>
        <row r="60">
          <cell r="D60">
            <v>25.584</v>
          </cell>
          <cell r="E60">
            <v>0</v>
          </cell>
          <cell r="F60">
            <v>0</v>
          </cell>
          <cell r="G60">
            <v>0</v>
          </cell>
          <cell r="H60">
            <v>0</v>
          </cell>
          <cell r="I60">
            <v>0</v>
          </cell>
          <cell r="J60">
            <v>0</v>
          </cell>
          <cell r="K60">
            <v>0</v>
          </cell>
          <cell r="L60">
            <v>0</v>
          </cell>
          <cell r="M60">
            <v>0</v>
          </cell>
          <cell r="N60">
            <v>0</v>
          </cell>
          <cell r="O60">
            <v>0</v>
          </cell>
          <cell r="P60">
            <v>0</v>
          </cell>
          <cell r="Q60">
            <v>0</v>
          </cell>
          <cell r="R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0.05</v>
          </cell>
          <cell r="AR60">
            <v>0.05</v>
          </cell>
          <cell r="AS60">
            <v>0</v>
          </cell>
          <cell r="AT60">
            <v>0</v>
          </cell>
          <cell r="AU60">
            <v>0</v>
          </cell>
          <cell r="AV60">
            <v>0</v>
          </cell>
          <cell r="AW60">
            <v>0</v>
          </cell>
          <cell r="AX60">
            <v>0</v>
          </cell>
          <cell r="AY60">
            <v>0</v>
          </cell>
          <cell r="AZ60">
            <v>0</v>
          </cell>
          <cell r="BA60">
            <v>0</v>
          </cell>
          <cell r="BB60">
            <v>0</v>
          </cell>
          <cell r="BC60">
            <v>25.533999999999999</v>
          </cell>
          <cell r="BD60">
            <v>0</v>
          </cell>
          <cell r="BE60">
            <v>0</v>
          </cell>
          <cell r="BF60">
            <v>0</v>
          </cell>
          <cell r="BG60">
            <v>0</v>
          </cell>
          <cell r="BH60">
            <v>0</v>
          </cell>
          <cell r="BI60">
            <v>0</v>
          </cell>
          <cell r="BJ60">
            <v>0</v>
          </cell>
          <cell r="BK60">
            <v>0</v>
          </cell>
          <cell r="BL60">
            <v>0</v>
          </cell>
          <cell r="BM60">
            <v>0</v>
          </cell>
          <cell r="BN60">
            <v>0.05</v>
          </cell>
          <cell r="BP60">
            <v>0.05</v>
          </cell>
          <cell r="BQ60">
            <v>25.584</v>
          </cell>
        </row>
        <row r="61">
          <cell r="D61">
            <v>103.432</v>
          </cell>
          <cell r="E61">
            <v>0</v>
          </cell>
          <cell r="F61">
            <v>0</v>
          </cell>
          <cell r="G61">
            <v>0</v>
          </cell>
          <cell r="H61">
            <v>0</v>
          </cell>
          <cell r="I61">
            <v>0</v>
          </cell>
          <cell r="J61">
            <v>0</v>
          </cell>
          <cell r="K61">
            <v>0</v>
          </cell>
          <cell r="L61">
            <v>0</v>
          </cell>
          <cell r="M61">
            <v>0</v>
          </cell>
          <cell r="N61">
            <v>0</v>
          </cell>
          <cell r="O61">
            <v>0</v>
          </cell>
          <cell r="P61">
            <v>0</v>
          </cell>
          <cell r="Q61">
            <v>0</v>
          </cell>
          <cell r="R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3.02</v>
          </cell>
          <cell r="AR61">
            <v>3.02</v>
          </cell>
          <cell r="AS61">
            <v>0</v>
          </cell>
          <cell r="AT61">
            <v>0</v>
          </cell>
          <cell r="AU61">
            <v>0</v>
          </cell>
          <cell r="AV61">
            <v>0</v>
          </cell>
          <cell r="AW61">
            <v>0</v>
          </cell>
          <cell r="AX61">
            <v>0</v>
          </cell>
          <cell r="AY61">
            <v>0</v>
          </cell>
          <cell r="AZ61">
            <v>0</v>
          </cell>
          <cell r="BA61">
            <v>0</v>
          </cell>
          <cell r="BB61">
            <v>0</v>
          </cell>
          <cell r="BC61">
            <v>0</v>
          </cell>
          <cell r="BD61">
            <v>100.41200000000001</v>
          </cell>
          <cell r="BE61">
            <v>0</v>
          </cell>
          <cell r="BF61">
            <v>0</v>
          </cell>
          <cell r="BG61">
            <v>0</v>
          </cell>
          <cell r="BH61">
            <v>0</v>
          </cell>
          <cell r="BI61">
            <v>0</v>
          </cell>
          <cell r="BJ61">
            <v>0</v>
          </cell>
          <cell r="BK61">
            <v>0</v>
          </cell>
          <cell r="BL61">
            <v>0</v>
          </cell>
          <cell r="BM61">
            <v>0</v>
          </cell>
          <cell r="BN61">
            <v>3.02</v>
          </cell>
          <cell r="BP61">
            <v>3.02</v>
          </cell>
          <cell r="BQ61">
            <v>102.482</v>
          </cell>
        </row>
        <row r="62">
          <cell r="D62">
            <v>57.62</v>
          </cell>
          <cell r="E62">
            <v>0</v>
          </cell>
          <cell r="F62">
            <v>0</v>
          </cell>
          <cell r="G62">
            <v>0</v>
          </cell>
          <cell r="H62">
            <v>0</v>
          </cell>
          <cell r="I62">
            <v>0</v>
          </cell>
          <cell r="J62">
            <v>0</v>
          </cell>
          <cell r="K62">
            <v>0</v>
          </cell>
          <cell r="L62">
            <v>0</v>
          </cell>
          <cell r="M62">
            <v>0</v>
          </cell>
          <cell r="N62">
            <v>0</v>
          </cell>
          <cell r="O62">
            <v>0</v>
          </cell>
          <cell r="P62">
            <v>0</v>
          </cell>
          <cell r="Q62">
            <v>0</v>
          </cell>
          <cell r="R62">
            <v>0</v>
          </cell>
          <cell r="T62">
            <v>0</v>
          </cell>
          <cell r="U62">
            <v>0</v>
          </cell>
          <cell r="V62">
            <v>0</v>
          </cell>
          <cell r="W62">
            <v>0</v>
          </cell>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0.01</v>
          </cell>
          <cell r="AR62">
            <v>0.01</v>
          </cell>
          <cell r="AS62">
            <v>0</v>
          </cell>
          <cell r="AT62">
            <v>0</v>
          </cell>
          <cell r="AU62">
            <v>0</v>
          </cell>
          <cell r="AV62">
            <v>0</v>
          </cell>
          <cell r="AW62">
            <v>0</v>
          </cell>
          <cell r="AX62">
            <v>0</v>
          </cell>
          <cell r="AY62">
            <v>0</v>
          </cell>
          <cell r="AZ62">
            <v>0</v>
          </cell>
          <cell r="BA62">
            <v>0</v>
          </cell>
          <cell r="BB62">
            <v>0</v>
          </cell>
          <cell r="BC62">
            <v>0</v>
          </cell>
          <cell r="BD62">
            <v>0</v>
          </cell>
          <cell r="BE62">
            <v>57.61</v>
          </cell>
          <cell r="BF62">
            <v>0</v>
          </cell>
          <cell r="BG62">
            <v>0</v>
          </cell>
          <cell r="BH62">
            <v>0</v>
          </cell>
          <cell r="BI62">
            <v>0</v>
          </cell>
          <cell r="BJ62">
            <v>0</v>
          </cell>
          <cell r="BK62">
            <v>0</v>
          </cell>
          <cell r="BL62">
            <v>0</v>
          </cell>
          <cell r="BM62">
            <v>0</v>
          </cell>
          <cell r="BN62">
            <v>0.01</v>
          </cell>
          <cell r="BP62">
            <v>0.01</v>
          </cell>
          <cell r="BQ62">
            <v>57.61</v>
          </cell>
        </row>
        <row r="63">
          <cell r="D63">
            <v>121.71</v>
          </cell>
          <cell r="E63">
            <v>0</v>
          </cell>
          <cell r="F63">
            <v>0</v>
          </cell>
          <cell r="G63">
            <v>0</v>
          </cell>
          <cell r="H63">
            <v>0</v>
          </cell>
          <cell r="I63">
            <v>0</v>
          </cell>
          <cell r="J63">
            <v>0</v>
          </cell>
          <cell r="K63">
            <v>0</v>
          </cell>
          <cell r="L63">
            <v>0</v>
          </cell>
          <cell r="M63">
            <v>0</v>
          </cell>
          <cell r="N63">
            <v>0</v>
          </cell>
          <cell r="O63">
            <v>0</v>
          </cell>
          <cell r="P63">
            <v>0</v>
          </cell>
          <cell r="Q63">
            <v>0</v>
          </cell>
          <cell r="R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v>
          </cell>
          <cell r="AJ63">
            <v>0</v>
          </cell>
          <cell r="AK63">
            <v>0</v>
          </cell>
          <cell r="AL63">
            <v>0</v>
          </cell>
          <cell r="AM63">
            <v>0</v>
          </cell>
          <cell r="AN63">
            <v>0</v>
          </cell>
          <cell r="AO63">
            <v>0</v>
          </cell>
          <cell r="AP63">
            <v>0</v>
          </cell>
          <cell r="AQ63">
            <v>0.86</v>
          </cell>
          <cell r="AR63">
            <v>0.86</v>
          </cell>
          <cell r="AS63">
            <v>0</v>
          </cell>
          <cell r="AT63">
            <v>0</v>
          </cell>
          <cell r="AU63">
            <v>0</v>
          </cell>
          <cell r="AV63">
            <v>0</v>
          </cell>
          <cell r="AW63">
            <v>0</v>
          </cell>
          <cell r="AX63">
            <v>0</v>
          </cell>
          <cell r="AY63">
            <v>0</v>
          </cell>
          <cell r="AZ63">
            <v>0</v>
          </cell>
          <cell r="BA63">
            <v>0</v>
          </cell>
          <cell r="BB63">
            <v>0</v>
          </cell>
          <cell r="BC63">
            <v>0</v>
          </cell>
          <cell r="BD63">
            <v>0</v>
          </cell>
          <cell r="BE63">
            <v>0</v>
          </cell>
          <cell r="BF63">
            <v>120.85</v>
          </cell>
          <cell r="BG63">
            <v>0</v>
          </cell>
          <cell r="BH63">
            <v>0</v>
          </cell>
          <cell r="BI63">
            <v>0</v>
          </cell>
          <cell r="BJ63">
            <v>0</v>
          </cell>
          <cell r="BK63">
            <v>0</v>
          </cell>
          <cell r="BL63">
            <v>0</v>
          </cell>
          <cell r="BM63">
            <v>0</v>
          </cell>
          <cell r="BN63">
            <v>0.86</v>
          </cell>
          <cell r="BP63">
            <v>0.86</v>
          </cell>
          <cell r="BQ63">
            <v>120.85</v>
          </cell>
        </row>
        <row r="64">
          <cell r="D64">
            <v>2.2400000000000002</v>
          </cell>
          <cell r="E64">
            <v>0</v>
          </cell>
          <cell r="F64">
            <v>0</v>
          </cell>
          <cell r="G64">
            <v>0</v>
          </cell>
          <cell r="H64">
            <v>0</v>
          </cell>
          <cell r="I64">
            <v>0</v>
          </cell>
          <cell r="J64">
            <v>0</v>
          </cell>
          <cell r="K64">
            <v>0</v>
          </cell>
          <cell r="L64">
            <v>0</v>
          </cell>
          <cell r="M64">
            <v>0</v>
          </cell>
          <cell r="N64">
            <v>0</v>
          </cell>
          <cell r="O64">
            <v>0</v>
          </cell>
          <cell r="P64">
            <v>0</v>
          </cell>
          <cell r="Q64">
            <v>0</v>
          </cell>
          <cell r="R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0</v>
          </cell>
          <cell r="AU64">
            <v>0</v>
          </cell>
          <cell r="AV64">
            <v>0</v>
          </cell>
          <cell r="AW64">
            <v>0</v>
          </cell>
          <cell r="AX64">
            <v>0</v>
          </cell>
          <cell r="AY64">
            <v>0</v>
          </cell>
          <cell r="AZ64">
            <v>0</v>
          </cell>
          <cell r="BA64">
            <v>0</v>
          </cell>
          <cell r="BB64">
            <v>0</v>
          </cell>
          <cell r="BC64">
            <v>0</v>
          </cell>
          <cell r="BD64">
            <v>0</v>
          </cell>
          <cell r="BE64">
            <v>0</v>
          </cell>
          <cell r="BF64">
            <v>0</v>
          </cell>
          <cell r="BG64">
            <v>2.2400000000000002</v>
          </cell>
          <cell r="BH64">
            <v>0</v>
          </cell>
          <cell r="BI64">
            <v>0</v>
          </cell>
          <cell r="BJ64">
            <v>0</v>
          </cell>
          <cell r="BK64">
            <v>0</v>
          </cell>
          <cell r="BL64">
            <v>0</v>
          </cell>
          <cell r="BM64">
            <v>0</v>
          </cell>
          <cell r="BN64">
            <v>0</v>
          </cell>
          <cell r="BP64">
            <v>0</v>
          </cell>
          <cell r="BQ64">
            <v>2.2400000000000002</v>
          </cell>
        </row>
        <row r="65">
          <cell r="D65">
            <v>16.440000000000001</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cell r="AA65">
            <v>0</v>
          </cell>
          <cell r="AB65">
            <v>0</v>
          </cell>
          <cell r="AC65">
            <v>0</v>
          </cell>
          <cell r="AD65">
            <v>0</v>
          </cell>
          <cell r="AE65">
            <v>0</v>
          </cell>
          <cell r="AF65">
            <v>0</v>
          </cell>
          <cell r="AG65">
            <v>0</v>
          </cell>
          <cell r="AH65">
            <v>0</v>
          </cell>
          <cell r="AI65">
            <v>0</v>
          </cell>
          <cell r="AJ65">
            <v>0</v>
          </cell>
          <cell r="AK65">
            <v>0</v>
          </cell>
          <cell r="AL65">
            <v>0</v>
          </cell>
          <cell r="AM65">
            <v>0</v>
          </cell>
          <cell r="AN65">
            <v>0</v>
          </cell>
          <cell r="AO65">
            <v>0</v>
          </cell>
          <cell r="AP65">
            <v>0</v>
          </cell>
          <cell r="AQ65">
            <v>0</v>
          </cell>
          <cell r="AR65">
            <v>0</v>
          </cell>
          <cell r="AS65">
            <v>0</v>
          </cell>
          <cell r="AT65">
            <v>0</v>
          </cell>
          <cell r="AU65">
            <v>0</v>
          </cell>
          <cell r="AV65">
            <v>0</v>
          </cell>
          <cell r="AW65">
            <v>0</v>
          </cell>
          <cell r="AX65">
            <v>0</v>
          </cell>
          <cell r="AY65">
            <v>0</v>
          </cell>
          <cell r="AZ65">
            <v>0</v>
          </cell>
          <cell r="BA65">
            <v>0</v>
          </cell>
          <cell r="BB65">
            <v>0</v>
          </cell>
          <cell r="BC65">
            <v>0</v>
          </cell>
          <cell r="BD65">
            <v>0</v>
          </cell>
          <cell r="BE65">
            <v>0</v>
          </cell>
          <cell r="BF65">
            <v>0</v>
          </cell>
          <cell r="BG65">
            <v>0</v>
          </cell>
          <cell r="BH65">
            <v>16.440000000000001</v>
          </cell>
          <cell r="BN65">
            <v>0</v>
          </cell>
          <cell r="BO65">
            <v>0</v>
          </cell>
          <cell r="BP65">
            <v>0</v>
          </cell>
          <cell r="BQ65">
            <v>16.440000000000001</v>
          </cell>
        </row>
        <row r="66">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v>
          </cell>
          <cell r="AZ66">
            <v>0</v>
          </cell>
          <cell r="BA66">
            <v>0</v>
          </cell>
          <cell r="BB66">
            <v>0</v>
          </cell>
          <cell r="BC66">
            <v>0</v>
          </cell>
          <cell r="BD66">
            <v>0</v>
          </cell>
          <cell r="BE66">
            <v>0</v>
          </cell>
          <cell r="BF66">
            <v>0</v>
          </cell>
          <cell r="BG66">
            <v>0</v>
          </cell>
          <cell r="BI66">
            <v>0</v>
          </cell>
          <cell r="BJ66">
            <v>0</v>
          </cell>
          <cell r="BK66">
            <v>0</v>
          </cell>
          <cell r="BL66">
            <v>0</v>
          </cell>
          <cell r="BM66">
            <v>0</v>
          </cell>
          <cell r="BN66">
            <v>0</v>
          </cell>
          <cell r="BP66">
            <v>0</v>
          </cell>
          <cell r="BQ66">
            <v>0</v>
          </cell>
        </row>
        <row r="67">
          <cell r="D67">
            <v>16.440000000000001</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v>
          </cell>
          <cell r="AZ67">
            <v>0</v>
          </cell>
          <cell r="BA67">
            <v>0</v>
          </cell>
          <cell r="BB67">
            <v>0</v>
          </cell>
          <cell r="BC67">
            <v>0</v>
          </cell>
          <cell r="BD67">
            <v>0</v>
          </cell>
          <cell r="BE67">
            <v>0</v>
          </cell>
          <cell r="BF67">
            <v>0</v>
          </cell>
          <cell r="BG67">
            <v>0</v>
          </cell>
          <cell r="BI67">
            <v>0</v>
          </cell>
          <cell r="BJ67">
            <v>16.440000000000001</v>
          </cell>
          <cell r="BK67">
            <v>0</v>
          </cell>
          <cell r="BL67">
            <v>0</v>
          </cell>
          <cell r="BM67">
            <v>0</v>
          </cell>
          <cell r="BN67">
            <v>0</v>
          </cell>
          <cell r="BP67">
            <v>0</v>
          </cell>
          <cell r="BQ67">
            <v>16.440000000000001</v>
          </cell>
        </row>
        <row r="68">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cell r="AA68">
            <v>0</v>
          </cell>
          <cell r="AB68">
            <v>0</v>
          </cell>
          <cell r="AC68">
            <v>0</v>
          </cell>
          <cell r="AD68">
            <v>0</v>
          </cell>
          <cell r="AE68">
            <v>0</v>
          </cell>
          <cell r="AF68">
            <v>0</v>
          </cell>
          <cell r="AG68">
            <v>0</v>
          </cell>
          <cell r="AH68">
            <v>0</v>
          </cell>
          <cell r="AI68">
            <v>0</v>
          </cell>
          <cell r="AJ68">
            <v>0</v>
          </cell>
          <cell r="AK68">
            <v>0</v>
          </cell>
          <cell r="AL68">
            <v>0</v>
          </cell>
          <cell r="AM68">
            <v>0</v>
          </cell>
          <cell r="AN68">
            <v>0</v>
          </cell>
          <cell r="AO68">
            <v>0</v>
          </cell>
          <cell r="AP68">
            <v>0</v>
          </cell>
          <cell r="AQ68">
            <v>0</v>
          </cell>
          <cell r="AR68">
            <v>0</v>
          </cell>
          <cell r="AS68">
            <v>0</v>
          </cell>
          <cell r="AT68">
            <v>0</v>
          </cell>
          <cell r="AU68">
            <v>0</v>
          </cell>
          <cell r="AV68">
            <v>0</v>
          </cell>
          <cell r="AW68">
            <v>0</v>
          </cell>
          <cell r="AX68">
            <v>0</v>
          </cell>
          <cell r="AY68">
            <v>0</v>
          </cell>
          <cell r="AZ68">
            <v>0</v>
          </cell>
          <cell r="BA68">
            <v>0</v>
          </cell>
          <cell r="BB68">
            <v>0</v>
          </cell>
          <cell r="BC68">
            <v>0</v>
          </cell>
          <cell r="BD68">
            <v>0</v>
          </cell>
          <cell r="BE68">
            <v>0</v>
          </cell>
          <cell r="BF68">
            <v>0</v>
          </cell>
          <cell r="BG68">
            <v>0</v>
          </cell>
          <cell r="BI68">
            <v>0</v>
          </cell>
          <cell r="BJ68">
            <v>0</v>
          </cell>
          <cell r="BK68">
            <v>0</v>
          </cell>
          <cell r="BL68">
            <v>0</v>
          </cell>
          <cell r="BM68">
            <v>0</v>
          </cell>
          <cell r="BN68">
            <v>0</v>
          </cell>
          <cell r="BP68">
            <v>0</v>
          </cell>
          <cell r="BQ68">
            <v>0</v>
          </cell>
        </row>
        <row r="69">
          <cell r="D69">
            <v>0</v>
          </cell>
          <cell r="E69">
            <v>0</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v>
          </cell>
          <cell r="AM69">
            <v>0</v>
          </cell>
          <cell r="AN69">
            <v>0</v>
          </cell>
          <cell r="AO69">
            <v>0</v>
          </cell>
          <cell r="AP69">
            <v>0</v>
          </cell>
          <cell r="AQ69">
            <v>0</v>
          </cell>
          <cell r="AR69">
            <v>0</v>
          </cell>
          <cell r="AS69">
            <v>0</v>
          </cell>
          <cell r="AT69">
            <v>0</v>
          </cell>
          <cell r="AU69">
            <v>0</v>
          </cell>
          <cell r="AV69">
            <v>0</v>
          </cell>
          <cell r="AW69">
            <v>0</v>
          </cell>
          <cell r="AX69">
            <v>0</v>
          </cell>
          <cell r="AY69">
            <v>0</v>
          </cell>
          <cell r="AZ69">
            <v>0</v>
          </cell>
          <cell r="BA69">
            <v>0</v>
          </cell>
          <cell r="BB69">
            <v>0</v>
          </cell>
          <cell r="BC69">
            <v>0</v>
          </cell>
          <cell r="BD69">
            <v>0</v>
          </cell>
          <cell r="BE69">
            <v>0</v>
          </cell>
          <cell r="BF69">
            <v>0</v>
          </cell>
          <cell r="BG69">
            <v>0</v>
          </cell>
          <cell r="BI69">
            <v>0</v>
          </cell>
          <cell r="BJ69">
            <v>0</v>
          </cell>
          <cell r="BK69">
            <v>0</v>
          </cell>
          <cell r="BL69">
            <v>0</v>
          </cell>
          <cell r="BM69">
            <v>0</v>
          </cell>
          <cell r="BN69">
            <v>0</v>
          </cell>
          <cell r="BP69">
            <v>0</v>
          </cell>
          <cell r="BQ69">
            <v>0</v>
          </cell>
        </row>
        <row r="70">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v>
          </cell>
          <cell r="AM70">
            <v>0</v>
          </cell>
          <cell r="AN70">
            <v>0</v>
          </cell>
          <cell r="AO70">
            <v>0</v>
          </cell>
          <cell r="AP70">
            <v>0</v>
          </cell>
          <cell r="AQ70">
            <v>0</v>
          </cell>
          <cell r="AR70">
            <v>0</v>
          </cell>
          <cell r="AS70">
            <v>0</v>
          </cell>
          <cell r="AT70">
            <v>0</v>
          </cell>
          <cell r="AU70">
            <v>0</v>
          </cell>
          <cell r="AV70">
            <v>0</v>
          </cell>
          <cell r="AW70">
            <v>0</v>
          </cell>
          <cell r="AX70">
            <v>0</v>
          </cell>
          <cell r="AY70">
            <v>0</v>
          </cell>
          <cell r="AZ70">
            <v>0</v>
          </cell>
          <cell r="BA70">
            <v>0</v>
          </cell>
          <cell r="BB70">
            <v>0</v>
          </cell>
          <cell r="BC70">
            <v>0</v>
          </cell>
          <cell r="BD70">
            <v>0</v>
          </cell>
          <cell r="BE70">
            <v>0</v>
          </cell>
          <cell r="BF70">
            <v>0</v>
          </cell>
          <cell r="BG70">
            <v>0</v>
          </cell>
          <cell r="BI70">
            <v>0</v>
          </cell>
          <cell r="BJ70">
            <v>0</v>
          </cell>
          <cell r="BK70">
            <v>0</v>
          </cell>
          <cell r="BL70">
            <v>0</v>
          </cell>
          <cell r="BM70">
            <v>0</v>
          </cell>
          <cell r="BN70">
            <v>0</v>
          </cell>
          <cell r="BP70">
            <v>0</v>
          </cell>
          <cell r="BQ70">
            <v>0</v>
          </cell>
        </row>
        <row r="71">
          <cell r="E71">
            <v>0</v>
          </cell>
          <cell r="F71">
            <v>0</v>
          </cell>
          <cell r="G71">
            <v>0</v>
          </cell>
          <cell r="H71">
            <v>0</v>
          </cell>
          <cell r="I71">
            <v>0</v>
          </cell>
          <cell r="J71">
            <v>0</v>
          </cell>
          <cell r="K71">
            <v>0</v>
          </cell>
          <cell r="L71">
            <v>0</v>
          </cell>
          <cell r="M71">
            <v>0</v>
          </cell>
          <cell r="N71">
            <v>0</v>
          </cell>
          <cell r="O71">
            <v>0</v>
          </cell>
          <cell r="P71">
            <v>0</v>
          </cell>
          <cell r="Q71">
            <v>0</v>
          </cell>
          <cell r="R71">
            <v>0</v>
          </cell>
          <cell r="S71">
            <v>480.7127499999998</v>
          </cell>
          <cell r="T71">
            <v>30.964999999999996</v>
          </cell>
          <cell r="U71">
            <v>9.89</v>
          </cell>
          <cell r="V71">
            <v>0.71</v>
          </cell>
          <cell r="W71">
            <v>27.16</v>
          </cell>
          <cell r="X71">
            <v>0.30000000000000004</v>
          </cell>
          <cell r="Y71">
            <v>18.240000000000002</v>
          </cell>
          <cell r="Z71">
            <v>2.4</v>
          </cell>
          <cell r="AA71">
            <v>0</v>
          </cell>
          <cell r="AB71">
            <v>5.3</v>
          </cell>
          <cell r="AC71">
            <v>9.9400000000000013</v>
          </cell>
          <cell r="AD71">
            <v>0.6</v>
          </cell>
          <cell r="AE71">
            <v>0</v>
          </cell>
          <cell r="AF71">
            <v>0</v>
          </cell>
          <cell r="AG71">
            <v>0</v>
          </cell>
          <cell r="AH71">
            <v>0</v>
          </cell>
          <cell r="AI71">
            <v>0</v>
          </cell>
          <cell r="AJ71">
            <v>54.199999999999996</v>
          </cell>
          <cell r="AK71">
            <v>0</v>
          </cell>
          <cell r="AL71">
            <v>18.100000000000001</v>
          </cell>
          <cell r="AM71">
            <v>0</v>
          </cell>
          <cell r="AN71">
            <v>36.099999999999994</v>
          </cell>
          <cell r="AO71">
            <v>0</v>
          </cell>
          <cell r="AP71">
            <v>0</v>
          </cell>
          <cell r="AQ71">
            <v>358.07774999999987</v>
          </cell>
          <cell r="AR71">
            <v>369.20174999999983</v>
          </cell>
          <cell r="AS71">
            <v>0</v>
          </cell>
          <cell r="AT71">
            <v>0</v>
          </cell>
          <cell r="AU71">
            <v>0</v>
          </cell>
          <cell r="AV71">
            <v>0</v>
          </cell>
          <cell r="AW71">
            <v>0.2</v>
          </cell>
          <cell r="AX71">
            <v>1.62</v>
          </cell>
          <cell r="AY71">
            <v>0</v>
          </cell>
          <cell r="AZ71">
            <v>0.38</v>
          </cell>
          <cell r="BA71">
            <v>10.016</v>
          </cell>
          <cell r="BB71">
            <v>0.15</v>
          </cell>
          <cell r="BC71">
            <v>0.05</v>
          </cell>
          <cell r="BD71">
            <v>2.0699999999999998</v>
          </cell>
          <cell r="BE71">
            <v>0</v>
          </cell>
          <cell r="BF71">
            <v>0</v>
          </cell>
          <cell r="BG71">
            <v>0</v>
          </cell>
          <cell r="BH71">
            <v>0</v>
          </cell>
          <cell r="BI71">
            <v>0</v>
          </cell>
          <cell r="BJ71">
            <v>0</v>
          </cell>
          <cell r="BK71">
            <v>0</v>
          </cell>
          <cell r="BL71">
            <v>0</v>
          </cell>
          <cell r="BM71">
            <v>0</v>
          </cell>
        </row>
        <row r="72">
          <cell r="D72">
            <v>0</v>
          </cell>
          <cell r="E72">
            <v>0</v>
          </cell>
          <cell r="F72">
            <v>0</v>
          </cell>
          <cell r="S72">
            <v>0</v>
          </cell>
          <cell r="Y72">
            <v>0</v>
          </cell>
          <cell r="AJ72">
            <v>0</v>
          </cell>
          <cell r="AQ72">
            <v>0</v>
          </cell>
          <cell r="BH72">
            <v>0</v>
          </cell>
        </row>
        <row r="73">
          <cell r="D73">
            <v>0</v>
          </cell>
          <cell r="E73">
            <v>0</v>
          </cell>
          <cell r="F73">
            <v>0</v>
          </cell>
          <cell r="G73">
            <v>0</v>
          </cell>
          <cell r="H73">
            <v>0</v>
          </cell>
          <cell r="I73">
            <v>0</v>
          </cell>
          <cell r="J73">
            <v>0</v>
          </cell>
          <cell r="K73">
            <v>0</v>
          </cell>
          <cell r="L73">
            <v>0</v>
          </cell>
          <cell r="M73">
            <v>0</v>
          </cell>
          <cell r="N73">
            <v>0</v>
          </cell>
          <cell r="O73">
            <v>0</v>
          </cell>
          <cell r="P73">
            <v>0</v>
          </cell>
          <cell r="Q73">
            <v>0</v>
          </cell>
          <cell r="R73">
            <v>0</v>
          </cell>
          <cell r="S73">
            <v>480.7127499999998</v>
          </cell>
          <cell r="T73">
            <v>30.964999999999996</v>
          </cell>
          <cell r="U73">
            <v>9.89</v>
          </cell>
          <cell r="V73">
            <v>0.71</v>
          </cell>
          <cell r="W73">
            <v>27.16</v>
          </cell>
          <cell r="X73">
            <v>0.30000000000000004</v>
          </cell>
          <cell r="Y73">
            <v>18.240000000000002</v>
          </cell>
          <cell r="Z73">
            <v>2.4</v>
          </cell>
          <cell r="AA73">
            <v>0</v>
          </cell>
          <cell r="AB73">
            <v>5.3</v>
          </cell>
          <cell r="AC73">
            <v>9.9400000000000013</v>
          </cell>
          <cell r="AD73">
            <v>0.6</v>
          </cell>
          <cell r="AE73">
            <v>0</v>
          </cell>
          <cell r="AF73">
            <v>0</v>
          </cell>
          <cell r="AG73">
            <v>0</v>
          </cell>
          <cell r="AH73">
            <v>0</v>
          </cell>
          <cell r="AI73">
            <v>0</v>
          </cell>
          <cell r="AJ73">
            <v>54.199999999999996</v>
          </cell>
          <cell r="AK73">
            <v>0</v>
          </cell>
          <cell r="AL73">
            <v>18.100000000000001</v>
          </cell>
          <cell r="AM73">
            <v>0</v>
          </cell>
          <cell r="AN73">
            <v>36.099999999999994</v>
          </cell>
          <cell r="AO73">
            <v>0</v>
          </cell>
          <cell r="AP73">
            <v>0</v>
          </cell>
          <cell r="AQ73">
            <v>358.07774999999987</v>
          </cell>
          <cell r="AR73">
            <v>369.20174999999983</v>
          </cell>
          <cell r="AS73">
            <v>0</v>
          </cell>
          <cell r="AT73">
            <v>0</v>
          </cell>
          <cell r="AU73">
            <v>0</v>
          </cell>
          <cell r="AV73">
            <v>0</v>
          </cell>
          <cell r="AW73">
            <v>0.2</v>
          </cell>
          <cell r="AX73">
            <v>1.62</v>
          </cell>
          <cell r="AY73">
            <v>0</v>
          </cell>
          <cell r="AZ73">
            <v>0.38</v>
          </cell>
          <cell r="BA73">
            <v>10.016</v>
          </cell>
          <cell r="BB73">
            <v>0.15</v>
          </cell>
          <cell r="BC73">
            <v>0.05</v>
          </cell>
          <cell r="BD73">
            <v>2.0699999999999998</v>
          </cell>
          <cell r="BE73">
            <v>0</v>
          </cell>
          <cell r="BF73">
            <v>0</v>
          </cell>
          <cell r="BG73">
            <v>0</v>
          </cell>
          <cell r="BH73">
            <v>0</v>
          </cell>
          <cell r="BI73">
            <v>0</v>
          </cell>
          <cell r="BJ73">
            <v>0</v>
          </cell>
          <cell r="BK73">
            <v>0</v>
          </cell>
          <cell r="BL73">
            <v>0</v>
          </cell>
          <cell r="BM73">
            <v>0</v>
          </cell>
        </row>
        <row r="74">
          <cell r="B74" t="str">
            <v>Diện tích cuối kỳ, năm 2025</v>
          </cell>
          <cell r="D74">
            <v>8492.0239999999994</v>
          </cell>
          <cell r="E74">
            <v>3615.8535200000006</v>
          </cell>
          <cell r="F74">
            <v>1579.0955999999999</v>
          </cell>
          <cell r="G74">
            <v>1579.0955999999999</v>
          </cell>
          <cell r="H74">
            <v>0</v>
          </cell>
          <cell r="I74">
            <v>1098.1099999999999</v>
          </cell>
          <cell r="J74">
            <v>824.97792000000004</v>
          </cell>
          <cell r="K74">
            <v>0</v>
          </cell>
          <cell r="L74">
            <v>0</v>
          </cell>
          <cell r="M74">
            <v>0</v>
          </cell>
          <cell r="N74">
            <v>0</v>
          </cell>
          <cell r="O74">
            <v>101.85</v>
          </cell>
          <cell r="P74">
            <v>0</v>
          </cell>
          <cell r="Q74">
            <v>0</v>
          </cell>
          <cell r="R74">
            <v>11.82</v>
          </cell>
          <cell r="S74">
            <v>4859.7304799999993</v>
          </cell>
          <cell r="T74">
            <v>1182.4379999999999</v>
          </cell>
          <cell r="U74">
            <v>842.93</v>
          </cell>
          <cell r="V74">
            <v>9.9400000000000013</v>
          </cell>
          <cell r="W74">
            <v>90.59</v>
          </cell>
          <cell r="X74">
            <v>6.13</v>
          </cell>
          <cell r="Y74">
            <v>195.12</v>
          </cell>
          <cell r="Z74">
            <v>5.9399999999999995</v>
          </cell>
          <cell r="AA74">
            <v>2.59</v>
          </cell>
          <cell r="AB74">
            <v>10.82</v>
          </cell>
          <cell r="AC74">
            <v>114.22999999999999</v>
          </cell>
          <cell r="AD74">
            <v>22.200000000000003</v>
          </cell>
          <cell r="AE74">
            <v>14.37</v>
          </cell>
          <cell r="AF74">
            <v>0</v>
          </cell>
          <cell r="AG74">
            <v>0</v>
          </cell>
          <cell r="AH74">
            <v>0</v>
          </cell>
          <cell r="AI74">
            <v>24.97</v>
          </cell>
          <cell r="AJ74">
            <v>469.09</v>
          </cell>
          <cell r="AK74">
            <v>0</v>
          </cell>
          <cell r="AL74">
            <v>145.25</v>
          </cell>
          <cell r="AM74">
            <v>0</v>
          </cell>
          <cell r="AN74">
            <v>194.83</v>
          </cell>
          <cell r="AO74">
            <v>129.01000000000002</v>
          </cell>
          <cell r="AP74">
            <v>0</v>
          </cell>
          <cell r="AQ74">
            <v>1723.3144799999998</v>
          </cell>
          <cell r="AR74">
            <v>1485.7284799999998</v>
          </cell>
          <cell r="AS74">
            <v>178.56</v>
          </cell>
          <cell r="AT74">
            <v>0</v>
          </cell>
          <cell r="AU74">
            <v>0</v>
          </cell>
          <cell r="AV74">
            <v>1.2</v>
          </cell>
          <cell r="AW74">
            <v>5.43</v>
          </cell>
          <cell r="AX74">
            <v>3.02</v>
          </cell>
          <cell r="AY74">
            <v>4.96</v>
          </cell>
          <cell r="AZ74">
            <v>8.75</v>
          </cell>
          <cell r="BA74">
            <v>35.665999999999997</v>
          </cell>
          <cell r="BB74">
            <v>31.411999999999999</v>
          </cell>
          <cell r="BC74">
            <v>25.584</v>
          </cell>
          <cell r="BD74">
            <v>102.482</v>
          </cell>
          <cell r="BE74">
            <v>57.61</v>
          </cell>
          <cell r="BF74">
            <v>120.85</v>
          </cell>
          <cell r="BG74">
            <v>2.2400000000000002</v>
          </cell>
          <cell r="BH74">
            <v>16.440000000000001</v>
          </cell>
          <cell r="BI74">
            <v>0</v>
          </cell>
          <cell r="BJ74">
            <v>16.440000000000001</v>
          </cell>
          <cell r="BK74">
            <v>0</v>
          </cell>
          <cell r="BL74">
            <v>0</v>
          </cell>
          <cell r="BM74">
            <v>0</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74"/>
  <sheetViews>
    <sheetView zoomScaleNormal="100" workbookViewId="0">
      <selection activeCell="E12" sqref="E12"/>
    </sheetView>
  </sheetViews>
  <sheetFormatPr defaultColWidth="7.85546875" defaultRowHeight="12.75" x14ac:dyDescent="0.2"/>
  <cols>
    <col min="1" max="1" width="6.140625" style="1" customWidth="1"/>
    <col min="2" max="2" width="17" style="1" customWidth="1"/>
    <col min="3" max="3" width="12.140625" style="2" customWidth="1"/>
    <col min="4" max="4" width="5" style="2" customWidth="1"/>
    <col min="5" max="5" width="5.7109375" style="2" customWidth="1"/>
    <col min="6" max="6" width="4.85546875" style="2" customWidth="1"/>
    <col min="7" max="7" width="5.7109375" style="2" customWidth="1"/>
    <col min="8" max="8" width="30.5703125" style="2" customWidth="1"/>
    <col min="9" max="9" width="1" style="2" customWidth="1"/>
    <col min="10" max="16384" width="7.85546875" style="2"/>
  </cols>
  <sheetData>
    <row r="1" spans="1:8" ht="6" customHeight="1" thickBot="1" x14ac:dyDescent="0.25"/>
    <row r="2" spans="1:8" ht="13.5" thickTop="1" x14ac:dyDescent="0.2">
      <c r="A2" s="3"/>
      <c r="B2" s="4"/>
      <c r="C2" s="5"/>
      <c r="D2" s="5"/>
      <c r="E2" s="5"/>
      <c r="F2" s="5"/>
      <c r="G2" s="5"/>
      <c r="H2" s="6"/>
    </row>
    <row r="3" spans="1:8" ht="20.25" customHeight="1" x14ac:dyDescent="0.3">
      <c r="A3" s="381"/>
      <c r="B3" s="382"/>
      <c r="C3" s="382"/>
      <c r="D3" s="382"/>
      <c r="E3" s="382"/>
      <c r="F3" s="382"/>
      <c r="G3" s="382"/>
      <c r="H3" s="383"/>
    </row>
    <row r="4" spans="1:8" ht="20.25" x14ac:dyDescent="0.3">
      <c r="A4" s="384"/>
      <c r="B4" s="385"/>
      <c r="C4" s="385"/>
      <c r="D4" s="385"/>
      <c r="E4" s="385"/>
      <c r="F4" s="385"/>
      <c r="G4" s="385"/>
      <c r="H4" s="386"/>
    </row>
    <row r="5" spans="1:8" x14ac:dyDescent="0.2">
      <c r="A5" s="7"/>
      <c r="H5" s="8"/>
    </row>
    <row r="6" spans="1:8" x14ac:dyDescent="0.2">
      <c r="A6" s="7"/>
      <c r="H6" s="8"/>
    </row>
    <row r="7" spans="1:8" x14ac:dyDescent="0.2">
      <c r="A7" s="7"/>
      <c r="H7" s="8"/>
    </row>
    <row r="8" spans="1:8" x14ac:dyDescent="0.2">
      <c r="A8" s="7"/>
      <c r="H8" s="8"/>
    </row>
    <row r="9" spans="1:8" x14ac:dyDescent="0.2">
      <c r="A9" s="7"/>
      <c r="H9" s="8"/>
    </row>
    <row r="10" spans="1:8" x14ac:dyDescent="0.2">
      <c r="A10" s="7"/>
      <c r="H10" s="8"/>
    </row>
    <row r="11" spans="1:8" x14ac:dyDescent="0.2">
      <c r="A11" s="7"/>
      <c r="H11" s="8"/>
    </row>
    <row r="12" spans="1:8" x14ac:dyDescent="0.2">
      <c r="A12" s="7"/>
      <c r="H12" s="8"/>
    </row>
    <row r="13" spans="1:8" x14ac:dyDescent="0.2">
      <c r="A13" s="7"/>
      <c r="H13" s="8"/>
    </row>
    <row r="14" spans="1:8" ht="21.75" customHeight="1" x14ac:dyDescent="0.2">
      <c r="A14" s="7"/>
      <c r="H14" s="8"/>
    </row>
    <row r="15" spans="1:8" x14ac:dyDescent="0.2">
      <c r="A15" s="7"/>
      <c r="H15" s="8"/>
    </row>
    <row r="16" spans="1:8" x14ac:dyDescent="0.2">
      <c r="A16" s="7"/>
      <c r="H16" s="8"/>
    </row>
    <row r="17" spans="1:8" x14ac:dyDescent="0.2">
      <c r="A17" s="7"/>
      <c r="H17" s="8"/>
    </row>
    <row r="18" spans="1:8" ht="35.25" customHeight="1" x14ac:dyDescent="0.2">
      <c r="A18" s="7"/>
      <c r="H18" s="8"/>
    </row>
    <row r="19" spans="1:8" x14ac:dyDescent="0.2">
      <c r="A19" s="7"/>
      <c r="H19" s="8"/>
    </row>
    <row r="20" spans="1:8" x14ac:dyDescent="0.2">
      <c r="A20" s="7"/>
      <c r="H20" s="8"/>
    </row>
    <row r="21" spans="1:8" ht="26.25" customHeight="1" x14ac:dyDescent="0.35">
      <c r="A21" s="387" t="str">
        <f>[1]BiaKH!A22</f>
        <v>HỆ THỐNG BIỂU, PHỤ BIỂU</v>
      </c>
      <c r="B21" s="388"/>
      <c r="C21" s="388"/>
      <c r="D21" s="388"/>
      <c r="E21" s="388"/>
      <c r="F21" s="388"/>
      <c r="G21" s="388"/>
      <c r="H21" s="389"/>
    </row>
    <row r="22" spans="1:8" ht="25.5" customHeight="1" x14ac:dyDescent="0.2">
      <c r="A22" s="390" t="str">
        <f>[1]BiaKH!A23</f>
        <v>(Kèm theo Báo cáo thuyết minh tổng hợp Kế hoạch sử dụng đất năm 2025</v>
      </c>
      <c r="B22" s="391"/>
      <c r="C22" s="391"/>
      <c r="D22" s="391"/>
      <c r="E22" s="391"/>
      <c r="F22" s="391"/>
      <c r="G22" s="391"/>
      <c r="H22" s="392"/>
    </row>
    <row r="23" spans="1:8" ht="25.5" customHeight="1" x14ac:dyDescent="0.2">
      <c r="A23" s="393" t="str">
        <f>[1]BiaKH!A24</f>
        <v>huyện Hoài Đức)</v>
      </c>
      <c r="B23" s="394"/>
      <c r="C23" s="394"/>
      <c r="D23" s="394"/>
      <c r="E23" s="394"/>
      <c r="F23" s="394"/>
      <c r="G23" s="394"/>
      <c r="H23" s="395"/>
    </row>
    <row r="24" spans="1:8" ht="25.5" customHeight="1" x14ac:dyDescent="0.2">
      <c r="A24" s="393"/>
      <c r="B24" s="394"/>
      <c r="C24" s="394"/>
      <c r="D24" s="394"/>
      <c r="E24" s="394"/>
      <c r="F24" s="394"/>
      <c r="G24" s="394"/>
      <c r="H24" s="395"/>
    </row>
    <row r="25" spans="1:8" ht="43.5" customHeight="1" x14ac:dyDescent="0.3">
      <c r="A25" s="376"/>
      <c r="B25" s="377"/>
      <c r="C25" s="377"/>
      <c r="D25" s="377"/>
      <c r="E25" s="377"/>
      <c r="F25" s="377"/>
      <c r="G25" s="377"/>
      <c r="H25" s="378"/>
    </row>
    <row r="26" spans="1:8" x14ac:dyDescent="0.2">
      <c r="A26" s="7"/>
      <c r="H26" s="8"/>
    </row>
    <row r="27" spans="1:8" x14ac:dyDescent="0.2">
      <c r="A27" s="7"/>
      <c r="H27" s="8"/>
    </row>
    <row r="28" spans="1:8" x14ac:dyDescent="0.2">
      <c r="A28" s="7"/>
      <c r="H28" s="8"/>
    </row>
    <row r="29" spans="1:8" x14ac:dyDescent="0.2">
      <c r="A29" s="7"/>
      <c r="H29" s="8"/>
    </row>
    <row r="30" spans="1:8" x14ac:dyDescent="0.2">
      <c r="A30" s="7"/>
      <c r="H30" s="8"/>
    </row>
    <row r="31" spans="1:8" x14ac:dyDescent="0.2">
      <c r="A31" s="7"/>
      <c r="H31" s="8"/>
    </row>
    <row r="32" spans="1:8" x14ac:dyDescent="0.2">
      <c r="A32" s="7"/>
      <c r="H32" s="8"/>
    </row>
    <row r="33" spans="1:8" x14ac:dyDescent="0.2">
      <c r="A33" s="7"/>
      <c r="H33" s="8"/>
    </row>
    <row r="34" spans="1:8" x14ac:dyDescent="0.2">
      <c r="A34" s="7"/>
      <c r="H34" s="8"/>
    </row>
    <row r="35" spans="1:8" x14ac:dyDescent="0.2">
      <c r="A35" s="7"/>
      <c r="H35" s="8"/>
    </row>
    <row r="36" spans="1:8" x14ac:dyDescent="0.2">
      <c r="A36" s="7"/>
      <c r="H36" s="8"/>
    </row>
    <row r="37" spans="1:8" x14ac:dyDescent="0.2">
      <c r="A37" s="7"/>
      <c r="H37" s="8"/>
    </row>
    <row r="38" spans="1:8" x14ac:dyDescent="0.2">
      <c r="A38" s="7"/>
      <c r="H38" s="8"/>
    </row>
    <row r="39" spans="1:8" x14ac:dyDescent="0.2">
      <c r="A39" s="7"/>
      <c r="H39" s="8"/>
    </row>
    <row r="40" spans="1:8" x14ac:dyDescent="0.2">
      <c r="A40" s="7"/>
      <c r="H40" s="8"/>
    </row>
    <row r="41" spans="1:8" x14ac:dyDescent="0.2">
      <c r="A41" s="7"/>
      <c r="H41" s="8"/>
    </row>
    <row r="42" spans="1:8" x14ac:dyDescent="0.2">
      <c r="A42" s="7"/>
      <c r="H42" s="8"/>
    </row>
    <row r="43" spans="1:8" x14ac:dyDescent="0.2">
      <c r="A43" s="7"/>
      <c r="H43" s="8"/>
    </row>
    <row r="44" spans="1:8" x14ac:dyDescent="0.2">
      <c r="A44" s="7"/>
      <c r="H44" s="8"/>
    </row>
    <row r="45" spans="1:8" x14ac:dyDescent="0.2">
      <c r="A45" s="7"/>
      <c r="H45" s="8"/>
    </row>
    <row r="46" spans="1:8" x14ac:dyDescent="0.2">
      <c r="A46" s="7"/>
      <c r="H46" s="8"/>
    </row>
    <row r="47" spans="1:8" ht="11.25" customHeight="1" x14ac:dyDescent="0.2">
      <c r="A47" s="7"/>
      <c r="H47" s="8"/>
    </row>
    <row r="48" spans="1:8" ht="9.75" customHeight="1" x14ac:dyDescent="0.2">
      <c r="A48" s="7"/>
      <c r="H48" s="8"/>
    </row>
    <row r="49" spans="1:8" ht="8.25" customHeight="1" x14ac:dyDescent="0.2">
      <c r="A49" s="7"/>
      <c r="H49" s="8"/>
    </row>
    <row r="50" spans="1:8" ht="5.25" customHeight="1" x14ac:dyDescent="0.2">
      <c r="A50" s="7"/>
      <c r="H50" s="8"/>
    </row>
    <row r="51" spans="1:8" ht="21.6" customHeight="1" x14ac:dyDescent="0.3">
      <c r="A51" s="9"/>
      <c r="B51" s="379"/>
      <c r="C51" s="379"/>
      <c r="D51" s="379"/>
      <c r="E51" s="380"/>
      <c r="F51" s="380"/>
      <c r="G51" s="10"/>
      <c r="H51" s="11"/>
    </row>
    <row r="52" spans="1:8" ht="13.5" thickBot="1" x14ac:dyDescent="0.25">
      <c r="A52" s="12"/>
      <c r="B52" s="13"/>
      <c r="C52" s="14"/>
      <c r="D52" s="14"/>
      <c r="E52" s="14"/>
      <c r="F52" s="14"/>
      <c r="G52" s="14"/>
      <c r="H52" s="15"/>
    </row>
    <row r="53" spans="1:8" s="17" customFormat="1" ht="6" customHeight="1" thickTop="1" x14ac:dyDescent="0.3">
      <c r="A53" s="16"/>
      <c r="B53" s="16"/>
      <c r="D53" s="18"/>
    </row>
    <row r="54" spans="1:8" s="17" customFormat="1" ht="18.75" x14ac:dyDescent="0.3">
      <c r="A54" s="16"/>
      <c r="B54" s="16"/>
    </row>
    <row r="55" spans="1:8" s="17" customFormat="1" ht="18.75" x14ac:dyDescent="0.3">
      <c r="A55" s="16"/>
      <c r="B55" s="16"/>
    </row>
    <row r="56" spans="1:8" s="17" customFormat="1" ht="18.75" x14ac:dyDescent="0.3">
      <c r="A56" s="16"/>
      <c r="B56" s="16"/>
    </row>
    <row r="57" spans="1:8" s="17" customFormat="1" ht="18.75" x14ac:dyDescent="0.3">
      <c r="A57" s="16"/>
      <c r="B57" s="16"/>
    </row>
    <row r="58" spans="1:8" s="17" customFormat="1" ht="18.75" x14ac:dyDescent="0.3">
      <c r="A58" s="16"/>
      <c r="B58" s="16"/>
    </row>
    <row r="59" spans="1:8" s="17" customFormat="1" ht="18.75" x14ac:dyDescent="0.3">
      <c r="A59" s="16"/>
      <c r="B59" s="16"/>
    </row>
    <row r="60" spans="1:8" s="17" customFormat="1" ht="18.75" x14ac:dyDescent="0.3">
      <c r="A60" s="16"/>
      <c r="B60" s="16"/>
    </row>
    <row r="61" spans="1:8" s="17" customFormat="1" ht="18.75" x14ac:dyDescent="0.3">
      <c r="A61" s="16"/>
      <c r="B61" s="16"/>
    </row>
    <row r="62" spans="1:8" s="17" customFormat="1" ht="18.75" x14ac:dyDescent="0.3">
      <c r="A62" s="16"/>
      <c r="B62" s="16"/>
    </row>
    <row r="63" spans="1:8" s="17" customFormat="1" ht="18.75" x14ac:dyDescent="0.3">
      <c r="A63" s="16"/>
      <c r="B63" s="16"/>
    </row>
    <row r="64" spans="1:8" s="17" customFormat="1" ht="18.75" x14ac:dyDescent="0.3">
      <c r="A64" s="16"/>
      <c r="B64" s="16"/>
    </row>
    <row r="65" spans="1:2" s="17" customFormat="1" ht="18.75" x14ac:dyDescent="0.3">
      <c r="A65" s="16"/>
      <c r="B65" s="16"/>
    </row>
    <row r="66" spans="1:2" s="17" customFormat="1" ht="18.75" x14ac:dyDescent="0.3">
      <c r="A66" s="16"/>
      <c r="B66" s="16"/>
    </row>
    <row r="67" spans="1:2" s="17" customFormat="1" ht="18.75" x14ac:dyDescent="0.3">
      <c r="A67" s="16"/>
      <c r="B67" s="16"/>
    </row>
    <row r="68" spans="1:2" s="17" customFormat="1" ht="18.75" x14ac:dyDescent="0.3">
      <c r="A68" s="16"/>
      <c r="B68" s="16"/>
    </row>
    <row r="69" spans="1:2" s="17" customFormat="1" ht="18.75" x14ac:dyDescent="0.3">
      <c r="A69" s="16"/>
      <c r="B69" s="16"/>
    </row>
    <row r="70" spans="1:2" s="17" customFormat="1" ht="18.75" x14ac:dyDescent="0.3">
      <c r="A70" s="16"/>
      <c r="B70" s="16"/>
    </row>
    <row r="71" spans="1:2" s="17" customFormat="1" ht="18.75" x14ac:dyDescent="0.3">
      <c r="A71" s="16"/>
      <c r="B71" s="16"/>
    </row>
    <row r="72" spans="1:2" s="17" customFormat="1" ht="18.75" x14ac:dyDescent="0.3">
      <c r="A72" s="16"/>
      <c r="B72" s="16"/>
    </row>
    <row r="73" spans="1:2" s="17" customFormat="1" ht="18.75" x14ac:dyDescent="0.3">
      <c r="A73" s="16"/>
      <c r="B73" s="16"/>
    </row>
    <row r="74" spans="1:2" s="17" customFormat="1" ht="18.75" x14ac:dyDescent="0.3">
      <c r="A74" s="16"/>
      <c r="B74" s="16"/>
    </row>
  </sheetData>
  <mergeCells count="9">
    <mergeCell ref="A25:H25"/>
    <mergeCell ref="B51:D51"/>
    <mergeCell ref="E51:F51"/>
    <mergeCell ref="A3:H3"/>
    <mergeCell ref="A4:H4"/>
    <mergeCell ref="A21:H21"/>
    <mergeCell ref="A22:H22"/>
    <mergeCell ref="A23:H23"/>
    <mergeCell ref="A24:H24"/>
  </mergeCells>
  <pageMargins left="0.78740157480314965" right="0.39370078740157483" top="0.59055118110236227" bottom="0.59055118110236227" header="0.27559055118110237" footer="0.3543307086614173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sheetPr>
  <dimension ref="A1:AM73"/>
  <sheetViews>
    <sheetView zoomScaleNormal="100" workbookViewId="0">
      <pane xSplit="4" ySplit="8" topLeftCell="E9" activePane="bottomRight" state="frozen"/>
      <selection activeCell="H17" sqref="H17"/>
      <selection pane="topRight" activeCell="H17" sqref="H17"/>
      <selection pane="bottomLeft" activeCell="H17" sqref="H17"/>
      <selection pane="bottomRight" activeCell="D1" sqref="D1:F1048576"/>
    </sheetView>
  </sheetViews>
  <sheetFormatPr defaultColWidth="9.140625" defaultRowHeight="15.75" x14ac:dyDescent="0.25"/>
  <cols>
    <col min="1" max="1" width="5.28515625" style="19" customWidth="1"/>
    <col min="2" max="2" width="42.85546875" style="19" customWidth="1"/>
    <col min="3" max="3" width="6.28515625" style="19" bestFit="1" customWidth="1"/>
    <col min="4" max="4" width="10.28515625" style="19" customWidth="1"/>
    <col min="5" max="24" width="9.140625" style="19"/>
    <col min="25" max="39" width="0" style="19" hidden="1" customWidth="1"/>
    <col min="40" max="16384" width="9.140625" style="19"/>
  </cols>
  <sheetData>
    <row r="1" spans="1:39" ht="2.25" customHeight="1" x14ac:dyDescent="0.25"/>
    <row r="2" spans="1:39" ht="2.25" customHeight="1" x14ac:dyDescent="0.25"/>
    <row r="3" spans="1:39" ht="15.75" customHeight="1" x14ac:dyDescent="0.25">
      <c r="A3" s="20" t="s">
        <v>0</v>
      </c>
    </row>
    <row r="4" spans="1:39" ht="19.5" x14ac:dyDescent="0.25">
      <c r="A4" s="21"/>
      <c r="B4" s="21"/>
      <c r="C4" s="21"/>
      <c r="D4" s="396" t="str">
        <f>'[1]01CH'!A4</f>
        <v>HIỆN TRẠNG SỬ DỤNG ĐẤT NĂM 2024 HUYỆN HOÀI ĐỨC</v>
      </c>
      <c r="E4" s="396"/>
      <c r="F4" s="396"/>
      <c r="G4" s="396"/>
      <c r="H4" s="396"/>
      <c r="I4" s="396"/>
      <c r="J4" s="396"/>
      <c r="K4" s="396"/>
      <c r="L4" s="396"/>
      <c r="M4" s="396"/>
    </row>
    <row r="5" spans="1:39" ht="16.5" customHeight="1" thickBot="1" x14ac:dyDescent="0.3">
      <c r="D5" s="22"/>
      <c r="S5" s="397" t="s">
        <v>1</v>
      </c>
      <c r="T5" s="397"/>
      <c r="U5" s="397"/>
      <c r="V5" s="397"/>
      <c r="W5" s="397"/>
      <c r="X5" s="397"/>
      <c r="Y5" s="397"/>
      <c r="Z5" s="397"/>
      <c r="AA5" s="397"/>
      <c r="AB5" s="397"/>
      <c r="AC5" s="397"/>
      <c r="AD5" s="397"/>
      <c r="AE5" s="397"/>
      <c r="AF5" s="397"/>
      <c r="AG5" s="397"/>
      <c r="AH5" s="397"/>
      <c r="AI5" s="397"/>
      <c r="AJ5" s="397"/>
      <c r="AK5" s="397"/>
      <c r="AL5" s="397"/>
    </row>
    <row r="6" spans="1:39" s="25" customFormat="1" ht="15" customHeight="1" x14ac:dyDescent="0.25">
      <c r="A6" s="398" t="s">
        <v>2</v>
      </c>
      <c r="B6" s="400" t="s">
        <v>3</v>
      </c>
      <c r="C6" s="400" t="s">
        <v>4</v>
      </c>
      <c r="D6" s="400" t="s">
        <v>5</v>
      </c>
      <c r="E6" s="402" t="s">
        <v>6</v>
      </c>
      <c r="F6" s="403"/>
      <c r="G6" s="403"/>
      <c r="H6" s="403"/>
      <c r="I6" s="403"/>
      <c r="J6" s="403"/>
      <c r="K6" s="403"/>
      <c r="L6" s="403"/>
      <c r="M6" s="403"/>
      <c r="N6" s="403"/>
      <c r="O6" s="403"/>
      <c r="P6" s="403"/>
      <c r="Q6" s="403"/>
      <c r="R6" s="403"/>
      <c r="S6" s="23"/>
      <c r="T6" s="23"/>
      <c r="U6" s="23"/>
      <c r="V6" s="23"/>
      <c r="W6" s="23"/>
      <c r="X6" s="23"/>
      <c r="Y6" s="23"/>
      <c r="Z6" s="23"/>
      <c r="AA6" s="23"/>
      <c r="AB6" s="23"/>
      <c r="AC6" s="23"/>
      <c r="AD6" s="23"/>
      <c r="AE6" s="23"/>
      <c r="AF6" s="23"/>
      <c r="AG6" s="23"/>
      <c r="AH6" s="23"/>
      <c r="AI6" s="23"/>
      <c r="AJ6" s="23"/>
      <c r="AK6" s="23"/>
      <c r="AL6" s="23"/>
      <c r="AM6" s="24"/>
    </row>
    <row r="7" spans="1:39" s="25" customFormat="1" ht="49.9" customHeight="1" x14ac:dyDescent="0.25">
      <c r="A7" s="399"/>
      <c r="B7" s="401"/>
      <c r="C7" s="401"/>
      <c r="D7" s="401"/>
      <c r="E7" s="26" t="str">
        <f>'[1]01CH'!E7</f>
        <v>TT Trạm Trôi</v>
      </c>
      <c r="F7" s="26" t="str">
        <f>'[1]01CH'!F7</f>
        <v>Xã An Khánh</v>
      </c>
      <c r="G7" s="26" t="str">
        <f>'[1]01CH'!G7</f>
        <v>Xã An Thượng</v>
      </c>
      <c r="H7" s="26" t="str">
        <f>'[1]01CH'!H7</f>
        <v>Xã Dương Liễu</v>
      </c>
      <c r="I7" s="26" t="str">
        <f>'[1]01CH'!I7</f>
        <v>Xã Cát Quế</v>
      </c>
      <c r="J7" s="26" t="str">
        <f>'[1]01CH'!J7</f>
        <v>Xã Tiền Yên</v>
      </c>
      <c r="K7" s="26" t="str">
        <f>'[1]01CH'!K7</f>
        <v>Xã Di Trạch</v>
      </c>
      <c r="L7" s="26" t="str">
        <f>'[1]01CH'!L7</f>
        <v>Xã Đông La</v>
      </c>
      <c r="M7" s="26" t="str">
        <f>'[1]01CH'!M7</f>
        <v>Xã Đức Giang</v>
      </c>
      <c r="N7" s="26" t="str">
        <f>'[1]01CH'!N7</f>
        <v>Xã Đức Thượng</v>
      </c>
      <c r="O7" s="26" t="str">
        <f>'[1]01CH'!O7</f>
        <v>Xã Kim Chung</v>
      </c>
      <c r="P7" s="26" t="str">
        <f>'[1]01CH'!P7</f>
        <v>Xã Song Phương</v>
      </c>
      <c r="Q7" s="26" t="str">
        <f>'[1]01CH'!Q7</f>
        <v>Xã Sơn Đồng</v>
      </c>
      <c r="R7" s="26" t="str">
        <f>'[1]01CH'!R7</f>
        <v>Xã Vân Canh</v>
      </c>
      <c r="S7" s="26" t="str">
        <f>'[1]01CH'!S7</f>
        <v>Xã Vân Côn</v>
      </c>
      <c r="T7" s="26" t="str">
        <f>'[1]01CH'!T7</f>
        <v>Xã Yên Sở</v>
      </c>
      <c r="U7" s="26" t="str">
        <f>'[1]01CH'!U7</f>
        <v>Xã Đắc Sở</v>
      </c>
      <c r="V7" s="26" t="str">
        <f>'[1]01CH'!V7</f>
        <v>Xã La Phù</v>
      </c>
      <c r="W7" s="26" t="str">
        <f>'[1]01CH'!W7</f>
        <v>Xã Lại Yên</v>
      </c>
      <c r="X7" s="26" t="str">
        <f>'[1]01CH'!X7</f>
        <v>Xã Minh Khai</v>
      </c>
      <c r="Y7" s="26">
        <f>'[1]01CH'!Y7</f>
        <v>21</v>
      </c>
      <c r="Z7" s="26">
        <f>'[1]01CH'!Z7</f>
        <v>22</v>
      </c>
      <c r="AA7" s="26">
        <f>'[1]01CH'!AA7</f>
        <v>23</v>
      </c>
      <c r="AB7" s="26">
        <f>'[1]01CH'!AB7</f>
        <v>24</v>
      </c>
      <c r="AC7" s="26">
        <f>'[1]01CH'!AC7</f>
        <v>25</v>
      </c>
      <c r="AD7" s="26">
        <f>'[1]01CH'!AD7</f>
        <v>26</v>
      </c>
      <c r="AE7" s="26">
        <f>'[1]01CH'!AE7</f>
        <v>27</v>
      </c>
      <c r="AF7" s="26">
        <f>'[1]01CH'!AF7</f>
        <v>28</v>
      </c>
      <c r="AG7" s="26">
        <f>'[1]01CH'!AG7</f>
        <v>29</v>
      </c>
      <c r="AH7" s="26">
        <f>'[1]01CH'!AH7</f>
        <v>30</v>
      </c>
      <c r="AI7" s="26">
        <f>'[1]01CH'!AI7</f>
        <v>31</v>
      </c>
      <c r="AJ7" s="26">
        <f>'[1]01CH'!AJ7</f>
        <v>32</v>
      </c>
      <c r="AK7" s="26">
        <f>'[1]01CH'!AK7</f>
        <v>33</v>
      </c>
      <c r="AL7" s="26">
        <f>'[1]01CH'!AL7</f>
        <v>34</v>
      </c>
      <c r="AM7" s="27">
        <f>'[1]01CH'!AM7</f>
        <v>35</v>
      </c>
    </row>
    <row r="8" spans="1:39" ht="12.6" customHeight="1" x14ac:dyDescent="0.25">
      <c r="A8" s="28">
        <v>1</v>
      </c>
      <c r="B8" s="29">
        <v>2</v>
      </c>
      <c r="C8" s="29">
        <v>3</v>
      </c>
      <c r="D8" s="29">
        <v>4</v>
      </c>
      <c r="E8" s="29">
        <v>5</v>
      </c>
      <c r="F8" s="29">
        <v>6</v>
      </c>
      <c r="G8" s="29">
        <v>7</v>
      </c>
      <c r="H8" s="29">
        <v>8</v>
      </c>
      <c r="I8" s="29">
        <v>9</v>
      </c>
      <c r="J8" s="29">
        <v>10</v>
      </c>
      <c r="K8" s="29">
        <v>11</v>
      </c>
      <c r="L8" s="29">
        <v>12</v>
      </c>
      <c r="M8" s="29">
        <v>13</v>
      </c>
      <c r="N8" s="29">
        <v>14</v>
      </c>
      <c r="O8" s="29">
        <v>15</v>
      </c>
      <c r="P8" s="29">
        <v>16</v>
      </c>
      <c r="Q8" s="29">
        <v>17</v>
      </c>
      <c r="R8" s="29">
        <v>18</v>
      </c>
      <c r="S8" s="29">
        <v>19</v>
      </c>
      <c r="T8" s="29">
        <v>20</v>
      </c>
      <c r="U8" s="29">
        <v>21</v>
      </c>
      <c r="V8" s="29">
        <v>22</v>
      </c>
      <c r="W8" s="29">
        <v>23</v>
      </c>
      <c r="X8" s="29">
        <v>24</v>
      </c>
      <c r="Y8" s="29">
        <v>25</v>
      </c>
      <c r="Z8" s="29">
        <v>26</v>
      </c>
      <c r="AA8" s="29">
        <v>27</v>
      </c>
      <c r="AB8" s="29">
        <v>28</v>
      </c>
      <c r="AC8" s="29">
        <v>29</v>
      </c>
      <c r="AD8" s="29">
        <v>30</v>
      </c>
      <c r="AE8" s="29">
        <v>31</v>
      </c>
      <c r="AF8" s="29">
        <v>32</v>
      </c>
      <c r="AG8" s="29">
        <v>33</v>
      </c>
      <c r="AH8" s="29">
        <v>34</v>
      </c>
      <c r="AI8" s="29">
        <v>35</v>
      </c>
      <c r="AJ8" s="29">
        <v>36</v>
      </c>
      <c r="AK8" s="29">
        <v>37</v>
      </c>
      <c r="AL8" s="29">
        <v>38</v>
      </c>
      <c r="AM8" s="30">
        <v>39</v>
      </c>
    </row>
    <row r="9" spans="1:39" s="25" customFormat="1" x14ac:dyDescent="0.25">
      <c r="A9" s="31">
        <v>1</v>
      </c>
      <c r="B9" s="32" t="s">
        <v>7</v>
      </c>
      <c r="C9" s="33" t="s">
        <v>8</v>
      </c>
      <c r="D9" s="34">
        <f>'[1]01CH'!D9</f>
        <v>4096.5662700000003</v>
      </c>
      <c r="E9" s="34">
        <f>'[1]01CH'!E9</f>
        <v>11.112629999999999</v>
      </c>
      <c r="F9" s="34">
        <f>'[1]01CH'!F9</f>
        <v>209.95067700000001</v>
      </c>
      <c r="G9" s="34">
        <f>'[1]01CH'!G9</f>
        <v>423.69154800000007</v>
      </c>
      <c r="H9" s="34">
        <f>'[1]01CH'!H9</f>
        <v>222.653976</v>
      </c>
      <c r="I9" s="34">
        <f>'[1]01CH'!I9</f>
        <v>272.00909999999999</v>
      </c>
      <c r="J9" s="34">
        <f>'[1]01CH'!J9</f>
        <v>197.20611900000003</v>
      </c>
      <c r="K9" s="34">
        <f>'[1]01CH'!K9</f>
        <v>75.121302</v>
      </c>
      <c r="L9" s="34">
        <f>'[1]01CH'!L9</f>
        <v>229.225223</v>
      </c>
      <c r="M9" s="34">
        <f>'[1]01CH'!M9</f>
        <v>200.61399700000001</v>
      </c>
      <c r="N9" s="34">
        <f>'[1]01CH'!N9</f>
        <v>281.24215099999998</v>
      </c>
      <c r="O9" s="34">
        <f>'[1]01CH'!O9</f>
        <v>97.91521800000001</v>
      </c>
      <c r="P9" s="34">
        <f>'[1]01CH'!P9</f>
        <v>306.00639000000007</v>
      </c>
      <c r="Q9" s="34">
        <f>'[1]01CH'!Q9</f>
        <v>213.80491499999999</v>
      </c>
      <c r="R9" s="34">
        <f>'[1]01CH'!R9</f>
        <v>81.467127000000019</v>
      </c>
      <c r="S9" s="34">
        <f>'[1]01CH'!S9</f>
        <v>437.01167799999996</v>
      </c>
      <c r="T9" s="34">
        <f>'[1]01CH'!T9</f>
        <v>306.45459499999998</v>
      </c>
      <c r="U9" s="34">
        <f>'[1]01CH'!U9</f>
        <v>126.69503999999999</v>
      </c>
      <c r="V9" s="34">
        <f>'[1]01CH'!V9</f>
        <v>191.989589</v>
      </c>
      <c r="W9" s="34">
        <f>'[1]01CH'!W9</f>
        <v>112.59792900000001</v>
      </c>
      <c r="X9" s="34">
        <f>'[1]01CH'!X9</f>
        <v>99.793037000000012</v>
      </c>
      <c r="Y9" s="34">
        <f>'[1]01CH'!Y9</f>
        <v>0</v>
      </c>
      <c r="Z9" s="34">
        <f>'[1]01CH'!Z9</f>
        <v>0</v>
      </c>
      <c r="AA9" s="34">
        <f>'[1]01CH'!AA9</f>
        <v>0</v>
      </c>
      <c r="AB9" s="34">
        <f>'[1]01CH'!AB9</f>
        <v>0</v>
      </c>
      <c r="AC9" s="34">
        <f>'[1]01CH'!AC9</f>
        <v>0</v>
      </c>
      <c r="AD9" s="34">
        <f>'[1]01CH'!AD9</f>
        <v>0</v>
      </c>
      <c r="AE9" s="34">
        <f>'[1]01CH'!AE9</f>
        <v>0</v>
      </c>
      <c r="AF9" s="34">
        <f>'[1]01CH'!AF9</f>
        <v>0</v>
      </c>
      <c r="AG9" s="34">
        <f>'[1]01CH'!AG9</f>
        <v>0</v>
      </c>
      <c r="AH9" s="34">
        <f>'[1]01CH'!AH9</f>
        <v>0</v>
      </c>
      <c r="AI9" s="34">
        <f>'[1]01CH'!AI9</f>
        <v>0</v>
      </c>
      <c r="AJ9" s="34">
        <f>'[1]01CH'!AJ9</f>
        <v>0</v>
      </c>
      <c r="AK9" s="34">
        <f>'[1]01CH'!AK9</f>
        <v>0</v>
      </c>
      <c r="AL9" s="34">
        <f>'[1]01CH'!AL9</f>
        <v>0</v>
      </c>
      <c r="AM9" s="35">
        <f>'[1]01CH'!AM9</f>
        <v>0</v>
      </c>
    </row>
    <row r="10" spans="1:39" s="41" customFormat="1" x14ac:dyDescent="0.25">
      <c r="A10" s="36"/>
      <c r="B10" s="37" t="s">
        <v>9</v>
      </c>
      <c r="C10" s="3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40"/>
    </row>
    <row r="11" spans="1:39" x14ac:dyDescent="0.25">
      <c r="A11" s="42" t="s">
        <v>10</v>
      </c>
      <c r="B11" s="43" t="s">
        <v>11</v>
      </c>
      <c r="C11" s="44" t="s">
        <v>12</v>
      </c>
      <c r="D11" s="45">
        <f>'[1]01CH'!D11</f>
        <v>1980.5262699999998</v>
      </c>
      <c r="E11" s="45">
        <f>'[1]01CH'!E11</f>
        <v>8.9320000000000004</v>
      </c>
      <c r="F11" s="45">
        <f>'[1]01CH'!F11</f>
        <v>164.81728300000003</v>
      </c>
      <c r="G11" s="45">
        <f>'[1]01CH'!G11</f>
        <v>239.74800000000002</v>
      </c>
      <c r="H11" s="45">
        <f>'[1]01CH'!H11</f>
        <v>83.162040000000005</v>
      </c>
      <c r="I11" s="45">
        <f>'[1]01CH'!I11</f>
        <v>15.4238</v>
      </c>
      <c r="J11" s="45">
        <f>'[1]01CH'!J11</f>
        <v>71.009</v>
      </c>
      <c r="K11" s="45">
        <f>'[1]01CH'!K11</f>
        <v>0</v>
      </c>
      <c r="L11" s="45">
        <f>'[1]01CH'!L11</f>
        <v>86.877545999999995</v>
      </c>
      <c r="M11" s="45">
        <f>'[1]01CH'!M11</f>
        <v>173.35555100000002</v>
      </c>
      <c r="N11" s="45">
        <f>'[1]01CH'!N11</f>
        <v>224.276385</v>
      </c>
      <c r="O11" s="45">
        <f>'[1]01CH'!O11</f>
        <v>40.02384</v>
      </c>
      <c r="P11" s="45">
        <f>'[1]01CH'!P11</f>
        <v>20.311999999999998</v>
      </c>
      <c r="Q11" s="45">
        <f>'[1]01CH'!Q11</f>
        <v>208.999</v>
      </c>
      <c r="R11" s="45">
        <f>'[1]01CH'!R11</f>
        <v>53.857127000000006</v>
      </c>
      <c r="S11" s="45">
        <f>'[1]01CH'!S11</f>
        <v>107.574574</v>
      </c>
      <c r="T11" s="45">
        <f>'[1]01CH'!T11</f>
        <v>143.13</v>
      </c>
      <c r="U11" s="45">
        <f>'[1]01CH'!U11</f>
        <v>19.280999999999999</v>
      </c>
      <c r="V11" s="45">
        <f>'[1]01CH'!V11</f>
        <v>188.39806099999998</v>
      </c>
      <c r="W11" s="45">
        <f>'[1]01CH'!W11</f>
        <v>86.873829999999998</v>
      </c>
      <c r="X11" s="45">
        <f>'[1]01CH'!X11</f>
        <v>44.474857</v>
      </c>
      <c r="Y11" s="45">
        <f>'[1]01CH'!Y11</f>
        <v>0</v>
      </c>
      <c r="Z11" s="45">
        <f>'[1]01CH'!Z11</f>
        <v>0</v>
      </c>
      <c r="AA11" s="45">
        <f>'[1]01CH'!AA11</f>
        <v>0</v>
      </c>
      <c r="AB11" s="45">
        <f>'[1]01CH'!AB11</f>
        <v>0</v>
      </c>
      <c r="AC11" s="45">
        <f>'[1]01CH'!AC11</f>
        <v>0</v>
      </c>
      <c r="AD11" s="45">
        <f>'[1]01CH'!AD11</f>
        <v>0</v>
      </c>
      <c r="AE11" s="45">
        <f>'[1]01CH'!AE11</f>
        <v>0</v>
      </c>
      <c r="AF11" s="45">
        <f>'[1]01CH'!AF11</f>
        <v>0</v>
      </c>
      <c r="AG11" s="45">
        <f>'[1]01CH'!AG11</f>
        <v>0</v>
      </c>
      <c r="AH11" s="45">
        <f>'[1]01CH'!AH11</f>
        <v>0</v>
      </c>
      <c r="AI11" s="45">
        <f>'[1]01CH'!AI11</f>
        <v>0</v>
      </c>
      <c r="AJ11" s="45">
        <f>'[1]01CH'!AJ11</f>
        <v>0</v>
      </c>
      <c r="AK11" s="45">
        <f>'[1]01CH'!AK11</f>
        <v>0</v>
      </c>
      <c r="AL11" s="45">
        <f>'[1]01CH'!AL11</f>
        <v>0</v>
      </c>
      <c r="AM11" s="46">
        <f>'[1]01CH'!AM11</f>
        <v>0</v>
      </c>
    </row>
    <row r="12" spans="1:39" x14ac:dyDescent="0.25">
      <c r="A12" s="42">
        <v>1.2</v>
      </c>
      <c r="B12" s="43" t="s">
        <v>13</v>
      </c>
      <c r="C12" s="44" t="s">
        <v>14</v>
      </c>
      <c r="D12" s="45">
        <f>'[1]01CH'!D12</f>
        <v>1980.5262699999998</v>
      </c>
      <c r="E12" s="45">
        <f>'[1]01CH'!E12</f>
        <v>8.9320000000000004</v>
      </c>
      <c r="F12" s="45">
        <f>'[1]01CH'!F12</f>
        <v>164.81728300000003</v>
      </c>
      <c r="G12" s="45">
        <f>'[1]01CH'!G12</f>
        <v>239.74800000000002</v>
      </c>
      <c r="H12" s="45">
        <f>'[1]01CH'!H12</f>
        <v>83.162040000000005</v>
      </c>
      <c r="I12" s="45">
        <f>'[1]01CH'!I12</f>
        <v>15.4238</v>
      </c>
      <c r="J12" s="45">
        <f>'[1]01CH'!J12</f>
        <v>71.009</v>
      </c>
      <c r="K12" s="45">
        <f>'[1]01CH'!K12</f>
        <v>0</v>
      </c>
      <c r="L12" s="45">
        <f>'[1]01CH'!L12</f>
        <v>86.877545999999995</v>
      </c>
      <c r="M12" s="45">
        <f>'[1]01CH'!M12</f>
        <v>173.35555100000002</v>
      </c>
      <c r="N12" s="45">
        <f>'[1]01CH'!N12</f>
        <v>224.276385</v>
      </c>
      <c r="O12" s="45">
        <f>'[1]01CH'!O12</f>
        <v>40.02384</v>
      </c>
      <c r="P12" s="45">
        <f>'[1]01CH'!P12</f>
        <v>20.311999999999998</v>
      </c>
      <c r="Q12" s="45">
        <f>'[1]01CH'!Q12</f>
        <v>208.999</v>
      </c>
      <c r="R12" s="45">
        <f>'[1]01CH'!R12</f>
        <v>53.857127000000006</v>
      </c>
      <c r="S12" s="45">
        <f>'[1]01CH'!S12</f>
        <v>107.574574</v>
      </c>
      <c r="T12" s="45">
        <f>'[1]01CH'!T12</f>
        <v>143.13</v>
      </c>
      <c r="U12" s="45">
        <f>'[1]01CH'!U12</f>
        <v>19.280999999999999</v>
      </c>
      <c r="V12" s="45">
        <f>'[1]01CH'!V12</f>
        <v>188.39806099999998</v>
      </c>
      <c r="W12" s="45">
        <f>'[1]01CH'!W12</f>
        <v>86.873829999999998</v>
      </c>
      <c r="X12" s="45">
        <f>'[1]01CH'!X12</f>
        <v>44.474857</v>
      </c>
      <c r="Y12" s="45">
        <f>'[1]01CH'!Y12</f>
        <v>0</v>
      </c>
      <c r="Z12" s="45">
        <f>'[1]01CH'!Z12</f>
        <v>0</v>
      </c>
      <c r="AA12" s="45">
        <f>'[1]01CH'!AA12</f>
        <v>0</v>
      </c>
      <c r="AB12" s="45">
        <f>'[1]01CH'!AB12</f>
        <v>0</v>
      </c>
      <c r="AC12" s="45">
        <f>'[1]01CH'!AC12</f>
        <v>0</v>
      </c>
      <c r="AD12" s="45">
        <f>'[1]01CH'!AD12</f>
        <v>0</v>
      </c>
      <c r="AE12" s="45">
        <f>'[1]01CH'!AE12</f>
        <v>0</v>
      </c>
      <c r="AF12" s="45">
        <f>'[1]01CH'!AF12</f>
        <v>0</v>
      </c>
      <c r="AG12" s="45">
        <f>'[1]01CH'!AG12</f>
        <v>0</v>
      </c>
      <c r="AH12" s="45">
        <f>'[1]01CH'!AH12</f>
        <v>0</v>
      </c>
      <c r="AI12" s="45">
        <f>'[1]01CH'!AI12</f>
        <v>0</v>
      </c>
      <c r="AJ12" s="45">
        <f>'[1]01CH'!AJ12</f>
        <v>0</v>
      </c>
      <c r="AK12" s="45">
        <f>'[1]01CH'!AK12</f>
        <v>0</v>
      </c>
      <c r="AL12" s="45">
        <f>'[1]01CH'!AL12</f>
        <v>0</v>
      </c>
      <c r="AM12" s="46">
        <f>'[1]01CH'!AM12</f>
        <v>0</v>
      </c>
    </row>
    <row r="13" spans="1:39" x14ac:dyDescent="0.25">
      <c r="A13" s="42">
        <v>1.3</v>
      </c>
      <c r="B13" s="43" t="s">
        <v>15</v>
      </c>
      <c r="C13" s="44" t="s">
        <v>16</v>
      </c>
      <c r="D13" s="45">
        <f>'[1]01CH'!D13</f>
        <v>0</v>
      </c>
      <c r="E13" s="45">
        <f>'[1]01CH'!E13</f>
        <v>0</v>
      </c>
      <c r="F13" s="45">
        <f>'[1]01CH'!F13</f>
        <v>0</v>
      </c>
      <c r="G13" s="45">
        <f>'[1]01CH'!G13</f>
        <v>0</v>
      </c>
      <c r="H13" s="45">
        <f>'[1]01CH'!H13</f>
        <v>0</v>
      </c>
      <c r="I13" s="45">
        <f>'[1]01CH'!I13</f>
        <v>0</v>
      </c>
      <c r="J13" s="45">
        <f>'[1]01CH'!J13</f>
        <v>0</v>
      </c>
      <c r="K13" s="45">
        <f>'[1]01CH'!K13</f>
        <v>0</v>
      </c>
      <c r="L13" s="45">
        <f>'[1]01CH'!L13</f>
        <v>0</v>
      </c>
      <c r="M13" s="45">
        <f>'[1]01CH'!M13</f>
        <v>0</v>
      </c>
      <c r="N13" s="45">
        <f>'[1]01CH'!N13</f>
        <v>0</v>
      </c>
      <c r="O13" s="45">
        <f>'[1]01CH'!O13</f>
        <v>0</v>
      </c>
      <c r="P13" s="45">
        <f>'[1]01CH'!P13</f>
        <v>0</v>
      </c>
      <c r="Q13" s="45">
        <f>'[1]01CH'!Q13</f>
        <v>0</v>
      </c>
      <c r="R13" s="45">
        <f>'[1]01CH'!R13</f>
        <v>0</v>
      </c>
      <c r="S13" s="45">
        <f>'[1]01CH'!S13</f>
        <v>0</v>
      </c>
      <c r="T13" s="45">
        <f>'[1]01CH'!T13</f>
        <v>0</v>
      </c>
      <c r="U13" s="45">
        <f>'[1]01CH'!U13</f>
        <v>0</v>
      </c>
      <c r="V13" s="45">
        <f>'[1]01CH'!V13</f>
        <v>0</v>
      </c>
      <c r="W13" s="45">
        <f>'[1]01CH'!W13</f>
        <v>0</v>
      </c>
      <c r="X13" s="45">
        <f>'[1]01CH'!X13</f>
        <v>0</v>
      </c>
      <c r="Y13" s="45">
        <f>'[1]01CH'!Y13</f>
        <v>0</v>
      </c>
      <c r="Z13" s="45">
        <f>'[1]01CH'!Z13</f>
        <v>0</v>
      </c>
      <c r="AA13" s="45">
        <f>'[1]01CH'!AA13</f>
        <v>0</v>
      </c>
      <c r="AB13" s="45">
        <f>'[1]01CH'!AB13</f>
        <v>0</v>
      </c>
      <c r="AC13" s="45">
        <f>'[1]01CH'!AC13</f>
        <v>0</v>
      </c>
      <c r="AD13" s="45">
        <f>'[1]01CH'!AD13</f>
        <v>0</v>
      </c>
      <c r="AE13" s="45">
        <f>'[1]01CH'!AE13</f>
        <v>0</v>
      </c>
      <c r="AF13" s="45">
        <f>'[1]01CH'!AF13</f>
        <v>0</v>
      </c>
      <c r="AG13" s="45">
        <f>'[1]01CH'!AG13</f>
        <v>0</v>
      </c>
      <c r="AH13" s="45">
        <f>'[1]01CH'!AH13</f>
        <v>0</v>
      </c>
      <c r="AI13" s="45">
        <f>'[1]01CH'!AI13</f>
        <v>0</v>
      </c>
      <c r="AJ13" s="45">
        <f>'[1]01CH'!AJ13</f>
        <v>0</v>
      </c>
      <c r="AK13" s="45">
        <f>'[1]01CH'!AK13</f>
        <v>0</v>
      </c>
      <c r="AL13" s="45">
        <f>'[1]01CH'!AL13</f>
        <v>0</v>
      </c>
      <c r="AM13" s="46">
        <f>'[1]01CH'!AM13</f>
        <v>0</v>
      </c>
    </row>
    <row r="14" spans="1:39" x14ac:dyDescent="0.25">
      <c r="A14" s="42">
        <v>1.4</v>
      </c>
      <c r="B14" s="43" t="s">
        <v>17</v>
      </c>
      <c r="C14" s="44" t="s">
        <v>18</v>
      </c>
      <c r="D14" s="45">
        <f>'[1]01CH'!D14</f>
        <v>1147.02</v>
      </c>
      <c r="E14" s="45">
        <f>'[1]01CH'!E14</f>
        <v>1.6558090000000001</v>
      </c>
      <c r="F14" s="45">
        <f>'[1]01CH'!F14</f>
        <v>13.352546</v>
      </c>
      <c r="G14" s="45">
        <f>'[1]01CH'!G14</f>
        <v>133.17114000000001</v>
      </c>
      <c r="H14" s="45">
        <f>'[1]01CH'!H14</f>
        <v>47.200358999999999</v>
      </c>
      <c r="I14" s="45">
        <f>'[1]01CH'!I14</f>
        <v>123.66029999999999</v>
      </c>
      <c r="J14" s="45">
        <f>'[1]01CH'!J14</f>
        <v>94.271790999999993</v>
      </c>
      <c r="K14" s="45">
        <f>'[1]01CH'!K14</f>
        <v>0</v>
      </c>
      <c r="L14" s="45">
        <f>'[1]01CH'!L14</f>
        <v>75.049168000000009</v>
      </c>
      <c r="M14" s="45">
        <f>'[1]01CH'!M14</f>
        <v>26.711110999999999</v>
      </c>
      <c r="N14" s="45">
        <f>'[1]01CH'!N14</f>
        <v>1.9445779999999999</v>
      </c>
      <c r="O14" s="45">
        <f>'[1]01CH'!O14</f>
        <v>2.7288350000000001</v>
      </c>
      <c r="P14" s="45">
        <f>'[1]01CH'!P14</f>
        <v>207.93945600000001</v>
      </c>
      <c r="Q14" s="45">
        <f>'[1]01CH'!Q14</f>
        <v>7.3241000000000001E-2</v>
      </c>
      <c r="R14" s="45">
        <f>'[1]01CH'!R14</f>
        <v>12.45</v>
      </c>
      <c r="S14" s="45">
        <f>'[1]01CH'!S14</f>
        <v>270.89037999999999</v>
      </c>
      <c r="T14" s="45">
        <f>'[1]01CH'!T14</f>
        <v>40.112000000000002</v>
      </c>
      <c r="U14" s="45">
        <f>'[1]01CH'!U14</f>
        <v>27.520999999999997</v>
      </c>
      <c r="V14" s="45">
        <f>'[1]01CH'!V14</f>
        <v>3.5915279999999998</v>
      </c>
      <c r="W14" s="45">
        <f>'[1]01CH'!W14</f>
        <v>14.538577999999999</v>
      </c>
      <c r="X14" s="45">
        <f>'[1]01CH'!X14</f>
        <v>50.154643</v>
      </c>
      <c r="Y14" s="45">
        <f>'[1]01CH'!Y14</f>
        <v>0</v>
      </c>
      <c r="Z14" s="45">
        <f>'[1]01CH'!Z14</f>
        <v>0</v>
      </c>
      <c r="AA14" s="45">
        <f>'[1]01CH'!AA14</f>
        <v>0</v>
      </c>
      <c r="AB14" s="45">
        <f>'[1]01CH'!AB14</f>
        <v>0</v>
      </c>
      <c r="AC14" s="45">
        <f>'[1]01CH'!AC14</f>
        <v>0</v>
      </c>
      <c r="AD14" s="45">
        <f>'[1]01CH'!AD14</f>
        <v>0</v>
      </c>
      <c r="AE14" s="45">
        <f>'[1]01CH'!AE14</f>
        <v>0</v>
      </c>
      <c r="AF14" s="45">
        <f>'[1]01CH'!AF14</f>
        <v>0</v>
      </c>
      <c r="AG14" s="45">
        <f>'[1]01CH'!AG14</f>
        <v>0</v>
      </c>
      <c r="AH14" s="45">
        <f>'[1]01CH'!AH14</f>
        <v>0</v>
      </c>
      <c r="AI14" s="45">
        <f>'[1]01CH'!AI14</f>
        <v>0</v>
      </c>
      <c r="AJ14" s="45">
        <f>'[1]01CH'!AJ14</f>
        <v>0</v>
      </c>
      <c r="AK14" s="45">
        <f>'[1]01CH'!AK14</f>
        <v>0</v>
      </c>
      <c r="AL14" s="45">
        <f>'[1]01CH'!AL14</f>
        <v>0</v>
      </c>
      <c r="AM14" s="46">
        <f>'[1]01CH'!AM14</f>
        <v>0</v>
      </c>
    </row>
    <row r="15" spans="1:39" x14ac:dyDescent="0.25">
      <c r="A15" s="42">
        <v>1.5</v>
      </c>
      <c r="B15" s="43" t="s">
        <v>19</v>
      </c>
      <c r="C15" s="44" t="s">
        <v>20</v>
      </c>
      <c r="D15" s="45">
        <f>'[1]01CH'!D15</f>
        <v>853.59</v>
      </c>
      <c r="E15" s="45">
        <f>'[1]01CH'!E15</f>
        <v>0.52482099999999998</v>
      </c>
      <c r="F15" s="45">
        <f>'[1]01CH'!F15</f>
        <v>31.780848000000002</v>
      </c>
      <c r="G15" s="45">
        <f>'[1]01CH'!G15</f>
        <v>40.424163999999998</v>
      </c>
      <c r="H15" s="45">
        <f>'[1]01CH'!H15</f>
        <v>88.163521000000003</v>
      </c>
      <c r="I15" s="45">
        <f>'[1]01CH'!I15</f>
        <v>132.92500000000001</v>
      </c>
      <c r="J15" s="45">
        <f>'[1]01CH'!J15</f>
        <v>19.909049</v>
      </c>
      <c r="K15" s="45">
        <f>'[1]01CH'!K15</f>
        <v>60.218679000000002</v>
      </c>
      <c r="L15" s="45">
        <f>'[1]01CH'!L15</f>
        <v>54.917102999999997</v>
      </c>
      <c r="M15" s="45">
        <f>'[1]01CH'!M15</f>
        <v>0</v>
      </c>
      <c r="N15" s="45">
        <f>'[1]01CH'!N15</f>
        <v>49.142940000000003</v>
      </c>
      <c r="O15" s="45">
        <f>'[1]01CH'!O15</f>
        <v>47.476542999999999</v>
      </c>
      <c r="P15" s="45">
        <f>'[1]01CH'!P15</f>
        <v>68.559450999999996</v>
      </c>
      <c r="Q15" s="45">
        <f>'[1]01CH'!Q15</f>
        <v>1.6778999999999999</v>
      </c>
      <c r="R15" s="45">
        <f>'[1]01CH'!R15</f>
        <v>9.6199999999999992</v>
      </c>
      <c r="S15" s="45">
        <f>'[1]01CH'!S15</f>
        <v>45.743029999999997</v>
      </c>
      <c r="T15" s="45">
        <f>'[1]01CH'!T15</f>
        <v>118.35023500000001</v>
      </c>
      <c r="U15" s="45">
        <f>'[1]01CH'!U15</f>
        <v>76.48</v>
      </c>
      <c r="V15" s="45">
        <f>'[1]01CH'!V15</f>
        <v>0</v>
      </c>
      <c r="W15" s="45">
        <f>'[1]01CH'!W15</f>
        <v>2.5155210000000001</v>
      </c>
      <c r="X15" s="45">
        <f>'[1]01CH'!X15</f>
        <v>5.1635369999999998</v>
      </c>
      <c r="Y15" s="45">
        <f>'[1]01CH'!Y15</f>
        <v>0</v>
      </c>
      <c r="Z15" s="45">
        <f>'[1]01CH'!Z15</f>
        <v>0</v>
      </c>
      <c r="AA15" s="45">
        <f>'[1]01CH'!AA15</f>
        <v>0</v>
      </c>
      <c r="AB15" s="45">
        <f>'[1]01CH'!AB15</f>
        <v>0</v>
      </c>
      <c r="AC15" s="45">
        <f>'[1]01CH'!AC15</f>
        <v>0</v>
      </c>
      <c r="AD15" s="45">
        <f>'[1]01CH'!AD15</f>
        <v>0</v>
      </c>
      <c r="AE15" s="45">
        <f>'[1]01CH'!AE15</f>
        <v>0</v>
      </c>
      <c r="AF15" s="45">
        <f>'[1]01CH'!AF15</f>
        <v>0</v>
      </c>
      <c r="AG15" s="45">
        <f>'[1]01CH'!AG15</f>
        <v>0</v>
      </c>
      <c r="AH15" s="45">
        <f>'[1]01CH'!AH15</f>
        <v>0</v>
      </c>
      <c r="AI15" s="45">
        <f>'[1]01CH'!AI15</f>
        <v>0</v>
      </c>
      <c r="AJ15" s="45">
        <f>'[1]01CH'!AJ15</f>
        <v>0</v>
      </c>
      <c r="AK15" s="45">
        <f>'[1]01CH'!AK15</f>
        <v>0</v>
      </c>
      <c r="AL15" s="45">
        <f>'[1]01CH'!AL15</f>
        <v>0</v>
      </c>
      <c r="AM15" s="46">
        <f>'[1]01CH'!AM15</f>
        <v>0</v>
      </c>
    </row>
    <row r="16" spans="1:39" x14ac:dyDescent="0.25">
      <c r="A16" s="42">
        <v>1.6</v>
      </c>
      <c r="B16" s="43" t="s">
        <v>21</v>
      </c>
      <c r="C16" s="44" t="s">
        <v>22</v>
      </c>
      <c r="D16" s="45">
        <f>'[1]01CH'!D16</f>
        <v>0</v>
      </c>
      <c r="E16" s="45">
        <f>'[1]01CH'!E16</f>
        <v>0</v>
      </c>
      <c r="F16" s="45">
        <f>'[1]01CH'!F16</f>
        <v>0</v>
      </c>
      <c r="G16" s="45">
        <f>'[1]01CH'!G16</f>
        <v>0</v>
      </c>
      <c r="H16" s="45">
        <f>'[1]01CH'!H16</f>
        <v>0</v>
      </c>
      <c r="I16" s="45">
        <f>'[1]01CH'!I16</f>
        <v>0</v>
      </c>
      <c r="J16" s="45">
        <f>'[1]01CH'!J16</f>
        <v>0</v>
      </c>
      <c r="K16" s="45">
        <f>'[1]01CH'!K16</f>
        <v>0</v>
      </c>
      <c r="L16" s="45">
        <f>'[1]01CH'!L16</f>
        <v>0</v>
      </c>
      <c r="M16" s="45">
        <f>'[1]01CH'!M16</f>
        <v>0</v>
      </c>
      <c r="N16" s="45">
        <f>'[1]01CH'!N16</f>
        <v>0</v>
      </c>
      <c r="O16" s="45">
        <f>'[1]01CH'!O16</f>
        <v>0</v>
      </c>
      <c r="P16" s="45">
        <f>'[1]01CH'!P16</f>
        <v>0</v>
      </c>
      <c r="Q16" s="45">
        <f>'[1]01CH'!Q16</f>
        <v>0</v>
      </c>
      <c r="R16" s="45">
        <f>'[1]01CH'!R16</f>
        <v>0</v>
      </c>
      <c r="S16" s="45">
        <f>'[1]01CH'!S16</f>
        <v>0</v>
      </c>
      <c r="T16" s="45">
        <f>'[1]01CH'!T16</f>
        <v>0</v>
      </c>
      <c r="U16" s="45">
        <f>'[1]01CH'!U16</f>
        <v>0</v>
      </c>
      <c r="V16" s="45">
        <f>'[1]01CH'!V16</f>
        <v>0</v>
      </c>
      <c r="W16" s="45">
        <f>'[1]01CH'!W16</f>
        <v>0</v>
      </c>
      <c r="X16" s="45">
        <f>'[1]01CH'!X16</f>
        <v>0</v>
      </c>
      <c r="Y16" s="45">
        <f>'[1]01CH'!Y16</f>
        <v>0</v>
      </c>
      <c r="Z16" s="45">
        <f>'[1]01CH'!Z16</f>
        <v>0</v>
      </c>
      <c r="AA16" s="45">
        <f>'[1]01CH'!AA16</f>
        <v>0</v>
      </c>
      <c r="AB16" s="45">
        <f>'[1]01CH'!AB16</f>
        <v>0</v>
      </c>
      <c r="AC16" s="45">
        <f>'[1]01CH'!AC16</f>
        <v>0</v>
      </c>
      <c r="AD16" s="45">
        <f>'[1]01CH'!AD16</f>
        <v>0</v>
      </c>
      <c r="AE16" s="45">
        <f>'[1]01CH'!AE16</f>
        <v>0</v>
      </c>
      <c r="AF16" s="45">
        <f>'[1]01CH'!AF16</f>
        <v>0</v>
      </c>
      <c r="AG16" s="45">
        <f>'[1]01CH'!AG16</f>
        <v>0</v>
      </c>
      <c r="AH16" s="45">
        <f>'[1]01CH'!AH16</f>
        <v>0</v>
      </c>
      <c r="AI16" s="45">
        <f>'[1]01CH'!AI16</f>
        <v>0</v>
      </c>
      <c r="AJ16" s="45">
        <f>'[1]01CH'!AJ16</f>
        <v>0</v>
      </c>
      <c r="AK16" s="45">
        <f>'[1]01CH'!AK16</f>
        <v>0</v>
      </c>
      <c r="AL16" s="45">
        <f>'[1]01CH'!AL16</f>
        <v>0</v>
      </c>
      <c r="AM16" s="46">
        <f>'[1]01CH'!AM16</f>
        <v>0</v>
      </c>
    </row>
    <row r="17" spans="1:39" x14ac:dyDescent="0.25">
      <c r="A17" s="42">
        <v>1.7</v>
      </c>
      <c r="B17" s="43" t="s">
        <v>23</v>
      </c>
      <c r="C17" s="44" t="s">
        <v>24</v>
      </c>
      <c r="D17" s="45">
        <f>'[1]01CH'!D17</f>
        <v>0</v>
      </c>
      <c r="E17" s="45">
        <f>'[1]01CH'!E17</f>
        <v>0</v>
      </c>
      <c r="F17" s="45">
        <f>'[1]01CH'!F17</f>
        <v>0</v>
      </c>
      <c r="G17" s="45">
        <f>'[1]01CH'!G17</f>
        <v>0</v>
      </c>
      <c r="H17" s="45">
        <f>'[1]01CH'!H17</f>
        <v>0</v>
      </c>
      <c r="I17" s="45">
        <f>'[1]01CH'!I17</f>
        <v>0</v>
      </c>
      <c r="J17" s="45">
        <f>'[1]01CH'!J17</f>
        <v>0</v>
      </c>
      <c r="K17" s="45">
        <f>'[1]01CH'!K17</f>
        <v>0</v>
      </c>
      <c r="L17" s="45">
        <f>'[1]01CH'!L17</f>
        <v>0</v>
      </c>
      <c r="M17" s="45">
        <f>'[1]01CH'!M17</f>
        <v>0</v>
      </c>
      <c r="N17" s="45">
        <f>'[1]01CH'!N17</f>
        <v>0</v>
      </c>
      <c r="O17" s="45">
        <f>'[1]01CH'!O17</f>
        <v>0</v>
      </c>
      <c r="P17" s="45">
        <f>'[1]01CH'!P17</f>
        <v>0</v>
      </c>
      <c r="Q17" s="45">
        <f>'[1]01CH'!Q17</f>
        <v>0</v>
      </c>
      <c r="R17" s="45">
        <f>'[1]01CH'!R17</f>
        <v>0</v>
      </c>
      <c r="S17" s="45">
        <f>'[1]01CH'!S17</f>
        <v>0</v>
      </c>
      <c r="T17" s="45">
        <f>'[1]01CH'!T17</f>
        <v>0</v>
      </c>
      <c r="U17" s="45">
        <f>'[1]01CH'!U17</f>
        <v>0</v>
      </c>
      <c r="V17" s="45">
        <f>'[1]01CH'!V17</f>
        <v>0</v>
      </c>
      <c r="W17" s="45">
        <f>'[1]01CH'!W17</f>
        <v>0</v>
      </c>
      <c r="X17" s="45">
        <f>'[1]01CH'!X17</f>
        <v>0</v>
      </c>
      <c r="Y17" s="45">
        <f>'[1]01CH'!Y17</f>
        <v>0</v>
      </c>
      <c r="Z17" s="45">
        <f>'[1]01CH'!Z17</f>
        <v>0</v>
      </c>
      <c r="AA17" s="45">
        <f>'[1]01CH'!AA17</f>
        <v>0</v>
      </c>
      <c r="AB17" s="45">
        <f>'[1]01CH'!AB17</f>
        <v>0</v>
      </c>
      <c r="AC17" s="45">
        <f>'[1]01CH'!AC17</f>
        <v>0</v>
      </c>
      <c r="AD17" s="45">
        <f>'[1]01CH'!AD17</f>
        <v>0</v>
      </c>
      <c r="AE17" s="45">
        <f>'[1]01CH'!AE17</f>
        <v>0</v>
      </c>
      <c r="AF17" s="45">
        <f>'[1]01CH'!AF17</f>
        <v>0</v>
      </c>
      <c r="AG17" s="45">
        <f>'[1]01CH'!AG17</f>
        <v>0</v>
      </c>
      <c r="AH17" s="45">
        <f>'[1]01CH'!AH17</f>
        <v>0</v>
      </c>
      <c r="AI17" s="45">
        <f>'[1]01CH'!AI17</f>
        <v>0</v>
      </c>
      <c r="AJ17" s="45">
        <f>'[1]01CH'!AJ17</f>
        <v>0</v>
      </c>
      <c r="AK17" s="45">
        <f>'[1]01CH'!AK17</f>
        <v>0</v>
      </c>
      <c r="AL17" s="45">
        <f>'[1]01CH'!AL17</f>
        <v>0</v>
      </c>
      <c r="AM17" s="46">
        <f>'[1]01CH'!AM17</f>
        <v>0</v>
      </c>
    </row>
    <row r="18" spans="1:39" x14ac:dyDescent="0.25">
      <c r="A18" s="42">
        <v>1.8</v>
      </c>
      <c r="B18" s="43" t="s">
        <v>25</v>
      </c>
      <c r="C18" s="44" t="s">
        <v>26</v>
      </c>
      <c r="D18" s="45">
        <f>'[1]01CH'!D18</f>
        <v>0</v>
      </c>
      <c r="E18" s="45">
        <f>'[1]01CH'!E18</f>
        <v>0</v>
      </c>
      <c r="F18" s="45">
        <f>'[1]01CH'!F18</f>
        <v>0</v>
      </c>
      <c r="G18" s="45">
        <f>'[1]01CH'!G18</f>
        <v>0</v>
      </c>
      <c r="H18" s="45">
        <f>'[1]01CH'!H18</f>
        <v>0</v>
      </c>
      <c r="I18" s="45">
        <f>'[1]01CH'!I18</f>
        <v>0</v>
      </c>
      <c r="J18" s="45">
        <f>'[1]01CH'!J18</f>
        <v>0</v>
      </c>
      <c r="K18" s="45">
        <f>'[1]01CH'!K18</f>
        <v>0</v>
      </c>
      <c r="L18" s="45">
        <f>'[1]01CH'!L18</f>
        <v>0</v>
      </c>
      <c r="M18" s="45">
        <f>'[1]01CH'!M18</f>
        <v>0</v>
      </c>
      <c r="N18" s="45">
        <f>'[1]01CH'!N18</f>
        <v>0</v>
      </c>
      <c r="O18" s="45">
        <f>'[1]01CH'!O18</f>
        <v>0</v>
      </c>
      <c r="P18" s="45">
        <f>'[1]01CH'!P18</f>
        <v>0</v>
      </c>
      <c r="Q18" s="45">
        <f>'[1]01CH'!Q18</f>
        <v>0</v>
      </c>
      <c r="R18" s="45">
        <f>'[1]01CH'!R18</f>
        <v>0</v>
      </c>
      <c r="S18" s="45">
        <f>'[1]01CH'!S18</f>
        <v>0</v>
      </c>
      <c r="T18" s="45">
        <f>'[1]01CH'!T18</f>
        <v>0</v>
      </c>
      <c r="U18" s="45">
        <f>'[1]01CH'!U18</f>
        <v>0</v>
      </c>
      <c r="V18" s="45">
        <f>'[1]01CH'!V18</f>
        <v>0</v>
      </c>
      <c r="W18" s="45">
        <f>'[1]01CH'!W18</f>
        <v>0</v>
      </c>
      <c r="X18" s="45">
        <f>'[1]01CH'!X18</f>
        <v>0</v>
      </c>
      <c r="Y18" s="45">
        <f>'[1]01CH'!Y18</f>
        <v>0</v>
      </c>
      <c r="Z18" s="45">
        <f>'[1]01CH'!Z18</f>
        <v>0</v>
      </c>
      <c r="AA18" s="45">
        <f>'[1]01CH'!AA18</f>
        <v>0</v>
      </c>
      <c r="AB18" s="45">
        <f>'[1]01CH'!AB18</f>
        <v>0</v>
      </c>
      <c r="AC18" s="45">
        <f>'[1]01CH'!AC18</f>
        <v>0</v>
      </c>
      <c r="AD18" s="45">
        <f>'[1]01CH'!AD18</f>
        <v>0</v>
      </c>
      <c r="AE18" s="45">
        <f>'[1]01CH'!AE18</f>
        <v>0</v>
      </c>
      <c r="AF18" s="45">
        <f>'[1]01CH'!AF18</f>
        <v>0</v>
      </c>
      <c r="AG18" s="45">
        <f>'[1]01CH'!AG18</f>
        <v>0</v>
      </c>
      <c r="AH18" s="45">
        <f>'[1]01CH'!AH18</f>
        <v>0</v>
      </c>
      <c r="AI18" s="45">
        <f>'[1]01CH'!AI18</f>
        <v>0</v>
      </c>
      <c r="AJ18" s="45">
        <f>'[1]01CH'!AJ18</f>
        <v>0</v>
      </c>
      <c r="AK18" s="45">
        <f>'[1]01CH'!AK18</f>
        <v>0</v>
      </c>
      <c r="AL18" s="45">
        <f>'[1]01CH'!AL18</f>
        <v>0</v>
      </c>
      <c r="AM18" s="46">
        <f>'[1]01CH'!AM18</f>
        <v>0</v>
      </c>
    </row>
    <row r="19" spans="1:39" s="41" customFormat="1" x14ac:dyDescent="0.25">
      <c r="A19" s="36"/>
      <c r="B19" s="37" t="s">
        <v>27</v>
      </c>
      <c r="C19" s="38" t="s">
        <v>28</v>
      </c>
      <c r="D19" s="39">
        <f>'[1]01CH'!D19</f>
        <v>0</v>
      </c>
      <c r="E19" s="39">
        <f>'[1]01CH'!E19</f>
        <v>0</v>
      </c>
      <c r="F19" s="39">
        <f>'[1]01CH'!F19</f>
        <v>0</v>
      </c>
      <c r="G19" s="39">
        <f>'[1]01CH'!G19</f>
        <v>0</v>
      </c>
      <c r="H19" s="39">
        <f>'[1]01CH'!H19</f>
        <v>0</v>
      </c>
      <c r="I19" s="39">
        <f>'[1]01CH'!I19</f>
        <v>0</v>
      </c>
      <c r="J19" s="39">
        <f>'[1]01CH'!J19</f>
        <v>0</v>
      </c>
      <c r="K19" s="39">
        <f>'[1]01CH'!K19</f>
        <v>0</v>
      </c>
      <c r="L19" s="39">
        <f>'[1]01CH'!L19</f>
        <v>0</v>
      </c>
      <c r="M19" s="39">
        <f>'[1]01CH'!M19</f>
        <v>0</v>
      </c>
      <c r="N19" s="39">
        <f>'[1]01CH'!N19</f>
        <v>0</v>
      </c>
      <c r="O19" s="39">
        <f>'[1]01CH'!O19</f>
        <v>0</v>
      </c>
      <c r="P19" s="39">
        <f>'[1]01CH'!P19</f>
        <v>0</v>
      </c>
      <c r="Q19" s="39">
        <f>'[1]01CH'!Q19</f>
        <v>0</v>
      </c>
      <c r="R19" s="39">
        <f>'[1]01CH'!R19</f>
        <v>0</v>
      </c>
      <c r="S19" s="39">
        <f>'[1]01CH'!S19</f>
        <v>0</v>
      </c>
      <c r="T19" s="39">
        <f>'[1]01CH'!T19</f>
        <v>0</v>
      </c>
      <c r="U19" s="39">
        <f>'[1]01CH'!U19</f>
        <v>0</v>
      </c>
      <c r="V19" s="39">
        <f>'[1]01CH'!V19</f>
        <v>0</v>
      </c>
      <c r="W19" s="39">
        <f>'[1]01CH'!W19</f>
        <v>0</v>
      </c>
      <c r="X19" s="39">
        <f>'[1]01CH'!X19</f>
        <v>0</v>
      </c>
      <c r="Y19" s="39">
        <f>'[1]01CH'!Y19</f>
        <v>0</v>
      </c>
      <c r="Z19" s="39">
        <f>'[1]01CH'!Z19</f>
        <v>0</v>
      </c>
      <c r="AA19" s="39">
        <f>'[1]01CH'!AA19</f>
        <v>0</v>
      </c>
      <c r="AB19" s="39">
        <f>'[1]01CH'!AB19</f>
        <v>0</v>
      </c>
      <c r="AC19" s="39">
        <f>'[1]01CH'!AC19</f>
        <v>0</v>
      </c>
      <c r="AD19" s="39">
        <f>'[1]01CH'!AD19</f>
        <v>0</v>
      </c>
      <c r="AE19" s="39">
        <f>'[1]01CH'!AE19</f>
        <v>0</v>
      </c>
      <c r="AF19" s="39">
        <f>'[1]01CH'!AF19</f>
        <v>0</v>
      </c>
      <c r="AG19" s="39">
        <f>'[1]01CH'!AG19</f>
        <v>0</v>
      </c>
      <c r="AH19" s="39">
        <f>'[1]01CH'!AH19</f>
        <v>0</v>
      </c>
      <c r="AI19" s="39">
        <f>'[1]01CH'!AI19</f>
        <v>0</v>
      </c>
      <c r="AJ19" s="39">
        <f>'[1]01CH'!AJ19</f>
        <v>0</v>
      </c>
      <c r="AK19" s="39">
        <f>'[1]01CH'!AK19</f>
        <v>0</v>
      </c>
      <c r="AL19" s="39">
        <f>'[1]01CH'!AL19</f>
        <v>0</v>
      </c>
      <c r="AM19" s="40">
        <f>'[1]01CH'!AM19</f>
        <v>0</v>
      </c>
    </row>
    <row r="20" spans="1:39" x14ac:dyDescent="0.25">
      <c r="A20" s="42">
        <v>1.9</v>
      </c>
      <c r="B20" s="43" t="s">
        <v>29</v>
      </c>
      <c r="C20" s="44" t="s">
        <v>30</v>
      </c>
      <c r="D20" s="45">
        <f>'[1]01CH'!D20</f>
        <v>103.61</v>
      </c>
      <c r="E20" s="45">
        <f>'[1]01CH'!E20</f>
        <v>0</v>
      </c>
      <c r="F20" s="45">
        <f>'[1]01CH'!F20</f>
        <v>0</v>
      </c>
      <c r="G20" s="45">
        <f>'[1]01CH'!G20</f>
        <v>10.348243999999999</v>
      </c>
      <c r="H20" s="45">
        <f>'[1]01CH'!H20</f>
        <v>2.8155670000000002</v>
      </c>
      <c r="I20" s="45">
        <f>'[1]01CH'!I20</f>
        <v>0</v>
      </c>
      <c r="J20" s="45">
        <f>'[1]01CH'!J20</f>
        <v>9.4346579999999989</v>
      </c>
      <c r="K20" s="45">
        <f>'[1]01CH'!K20</f>
        <v>14.902623</v>
      </c>
      <c r="L20" s="45">
        <f>'[1]01CH'!L20</f>
        <v>12.381406</v>
      </c>
      <c r="M20" s="45">
        <f>'[1]01CH'!M20</f>
        <v>0.54733500000000002</v>
      </c>
      <c r="N20" s="45">
        <f>'[1]01CH'!N20</f>
        <v>5.8782480000000001</v>
      </c>
      <c r="O20" s="45">
        <f>'[1]01CH'!O20</f>
        <v>7.6859999999999999</v>
      </c>
      <c r="P20" s="45">
        <f>'[1]01CH'!P20</f>
        <v>9.0851469999999992</v>
      </c>
      <c r="Q20" s="45">
        <f>'[1]01CH'!Q20</f>
        <v>1.5647740000000001</v>
      </c>
      <c r="R20" s="45">
        <f>'[1]01CH'!R20</f>
        <v>3.42</v>
      </c>
      <c r="S20" s="45">
        <f>'[1]01CH'!S20</f>
        <v>12.803694</v>
      </c>
      <c r="T20" s="45">
        <f>'[1]01CH'!T20</f>
        <v>0.65963300000000002</v>
      </c>
      <c r="U20" s="45">
        <f>'[1]01CH'!U20</f>
        <v>3.4130400000000001</v>
      </c>
      <c r="V20" s="45">
        <f>'[1]01CH'!V20</f>
        <v>0</v>
      </c>
      <c r="W20" s="45">
        <f>'[1]01CH'!W20</f>
        <v>8.67</v>
      </c>
      <c r="X20" s="45">
        <f>'[1]01CH'!X20</f>
        <v>0</v>
      </c>
      <c r="Y20" s="45">
        <f>'[1]01CH'!Y20</f>
        <v>0</v>
      </c>
      <c r="Z20" s="45">
        <f>'[1]01CH'!Z20</f>
        <v>0</v>
      </c>
      <c r="AA20" s="45">
        <f>'[1]01CH'!AA20</f>
        <v>0</v>
      </c>
      <c r="AB20" s="45">
        <f>'[1]01CH'!AB20</f>
        <v>0</v>
      </c>
      <c r="AC20" s="45">
        <f>'[1]01CH'!AC20</f>
        <v>0</v>
      </c>
      <c r="AD20" s="45">
        <f>'[1]01CH'!AD20</f>
        <v>0</v>
      </c>
      <c r="AE20" s="45">
        <f>'[1]01CH'!AE20</f>
        <v>0</v>
      </c>
      <c r="AF20" s="45">
        <f>'[1]01CH'!AF20</f>
        <v>0</v>
      </c>
      <c r="AG20" s="45">
        <f>'[1]01CH'!AG20</f>
        <v>0</v>
      </c>
      <c r="AH20" s="45">
        <f>'[1]01CH'!AH20</f>
        <v>0</v>
      </c>
      <c r="AI20" s="45">
        <f>'[1]01CH'!AI20</f>
        <v>0</v>
      </c>
      <c r="AJ20" s="45">
        <f>'[1]01CH'!AJ20</f>
        <v>0</v>
      </c>
      <c r="AK20" s="45">
        <f>'[1]01CH'!AK20</f>
        <v>0</v>
      </c>
      <c r="AL20" s="45">
        <f>'[1]01CH'!AL20</f>
        <v>0</v>
      </c>
      <c r="AM20" s="46">
        <f>'[1]01CH'!AM20</f>
        <v>0</v>
      </c>
    </row>
    <row r="21" spans="1:39" x14ac:dyDescent="0.25">
      <c r="A21" s="47">
        <v>1.1000000000000001</v>
      </c>
      <c r="B21" s="43" t="s">
        <v>31</v>
      </c>
      <c r="C21" s="44" t="s">
        <v>32</v>
      </c>
      <c r="D21" s="45">
        <f>'[1]01CH'!D21</f>
        <v>0</v>
      </c>
      <c r="E21" s="45">
        <f>'[1]01CH'!E21</f>
        <v>0</v>
      </c>
      <c r="F21" s="45">
        <f>'[1]01CH'!F21</f>
        <v>0</v>
      </c>
      <c r="G21" s="45">
        <f>'[1]01CH'!G21</f>
        <v>0</v>
      </c>
      <c r="H21" s="45">
        <f>'[1]01CH'!H21</f>
        <v>0</v>
      </c>
      <c r="I21" s="45">
        <f>'[1]01CH'!I21</f>
        <v>0</v>
      </c>
      <c r="J21" s="45">
        <f>'[1]01CH'!J21</f>
        <v>0</v>
      </c>
      <c r="K21" s="45">
        <f>'[1]01CH'!K21</f>
        <v>0</v>
      </c>
      <c r="L21" s="45">
        <f>'[1]01CH'!L21</f>
        <v>0</v>
      </c>
      <c r="M21" s="45">
        <f>'[1]01CH'!M21</f>
        <v>0</v>
      </c>
      <c r="N21" s="45">
        <f>'[1]01CH'!N21</f>
        <v>0</v>
      </c>
      <c r="O21" s="45">
        <f>'[1]01CH'!O21</f>
        <v>0</v>
      </c>
      <c r="P21" s="45">
        <f>'[1]01CH'!P21</f>
        <v>0</v>
      </c>
      <c r="Q21" s="45">
        <f>'[1]01CH'!Q21</f>
        <v>0</v>
      </c>
      <c r="R21" s="45">
        <f>'[1]01CH'!R21</f>
        <v>0</v>
      </c>
      <c r="S21" s="45">
        <f>'[1]01CH'!S21</f>
        <v>0</v>
      </c>
      <c r="T21" s="45">
        <f>'[1]01CH'!T21</f>
        <v>0</v>
      </c>
      <c r="U21" s="45">
        <f>'[1]01CH'!U21</f>
        <v>0</v>
      </c>
      <c r="V21" s="45">
        <f>'[1]01CH'!V21</f>
        <v>0</v>
      </c>
      <c r="W21" s="45">
        <f>'[1]01CH'!W21</f>
        <v>0</v>
      </c>
      <c r="X21" s="45">
        <f>'[1]01CH'!X21</f>
        <v>0</v>
      </c>
      <c r="Y21" s="45">
        <f>'[1]01CH'!Y21</f>
        <v>0</v>
      </c>
      <c r="Z21" s="45">
        <f>'[1]01CH'!Z21</f>
        <v>0</v>
      </c>
      <c r="AA21" s="45">
        <f>'[1]01CH'!AA21</f>
        <v>0</v>
      </c>
      <c r="AB21" s="45">
        <f>'[1]01CH'!AB21</f>
        <v>0</v>
      </c>
      <c r="AC21" s="45">
        <f>'[1]01CH'!AC21</f>
        <v>0</v>
      </c>
      <c r="AD21" s="45">
        <f>'[1]01CH'!AD21</f>
        <v>0</v>
      </c>
      <c r="AE21" s="45">
        <f>'[1]01CH'!AE21</f>
        <v>0</v>
      </c>
      <c r="AF21" s="45">
        <f>'[1]01CH'!AF21</f>
        <v>0</v>
      </c>
      <c r="AG21" s="45">
        <f>'[1]01CH'!AG21</f>
        <v>0</v>
      </c>
      <c r="AH21" s="45">
        <f>'[1]01CH'!AH21</f>
        <v>0</v>
      </c>
      <c r="AI21" s="45">
        <f>'[1]01CH'!AI21</f>
        <v>0</v>
      </c>
      <c r="AJ21" s="45">
        <f>'[1]01CH'!AJ21</f>
        <v>0</v>
      </c>
      <c r="AK21" s="45">
        <f>'[1]01CH'!AK21</f>
        <v>0</v>
      </c>
      <c r="AL21" s="45">
        <f>'[1]01CH'!AL21</f>
        <v>0</v>
      </c>
      <c r="AM21" s="46">
        <f>'[1]01CH'!AM21</f>
        <v>0</v>
      </c>
    </row>
    <row r="22" spans="1:39" x14ac:dyDescent="0.25">
      <c r="A22" s="42">
        <v>1.1100000000000001</v>
      </c>
      <c r="B22" s="43" t="s">
        <v>33</v>
      </c>
      <c r="C22" s="44" t="s">
        <v>34</v>
      </c>
      <c r="D22" s="45">
        <f>'[1]01CH'!D22</f>
        <v>0</v>
      </c>
      <c r="E22" s="45">
        <f>'[1]01CH'!E22</f>
        <v>0</v>
      </c>
      <c r="F22" s="45">
        <f>'[1]01CH'!F22</f>
        <v>0</v>
      </c>
      <c r="G22" s="45">
        <f>'[1]01CH'!G22</f>
        <v>0</v>
      </c>
      <c r="H22" s="45">
        <f>'[1]01CH'!H22</f>
        <v>0</v>
      </c>
      <c r="I22" s="45">
        <f>'[1]01CH'!I22</f>
        <v>0</v>
      </c>
      <c r="J22" s="45">
        <f>'[1]01CH'!J22</f>
        <v>0</v>
      </c>
      <c r="K22" s="45">
        <f>'[1]01CH'!K22</f>
        <v>0</v>
      </c>
      <c r="L22" s="45">
        <f>'[1]01CH'!L22</f>
        <v>0</v>
      </c>
      <c r="M22" s="45">
        <f>'[1]01CH'!M22</f>
        <v>0</v>
      </c>
      <c r="N22" s="45">
        <f>'[1]01CH'!N22</f>
        <v>0</v>
      </c>
      <c r="O22" s="45">
        <f>'[1]01CH'!O22</f>
        <v>0</v>
      </c>
      <c r="P22" s="45">
        <f>'[1]01CH'!P22</f>
        <v>0</v>
      </c>
      <c r="Q22" s="45">
        <f>'[1]01CH'!Q22</f>
        <v>0</v>
      </c>
      <c r="R22" s="45">
        <f>'[1]01CH'!R22</f>
        <v>0</v>
      </c>
      <c r="S22" s="45">
        <f>'[1]01CH'!S22</f>
        <v>0</v>
      </c>
      <c r="T22" s="45">
        <f>'[1]01CH'!T22</f>
        <v>0</v>
      </c>
      <c r="U22" s="45">
        <f>'[1]01CH'!U22</f>
        <v>0</v>
      </c>
      <c r="V22" s="45">
        <f>'[1]01CH'!V22</f>
        <v>0</v>
      </c>
      <c r="W22" s="45">
        <f>'[1]01CH'!W22</f>
        <v>0</v>
      </c>
      <c r="X22" s="45">
        <f>'[1]01CH'!X22</f>
        <v>0</v>
      </c>
      <c r="Y22" s="45">
        <f>'[1]01CH'!Y22</f>
        <v>0</v>
      </c>
      <c r="Z22" s="45">
        <f>'[1]01CH'!Z22</f>
        <v>0</v>
      </c>
      <c r="AA22" s="45">
        <f>'[1]01CH'!AA22</f>
        <v>0</v>
      </c>
      <c r="AB22" s="45">
        <f>'[1]01CH'!AB22</f>
        <v>0</v>
      </c>
      <c r="AC22" s="45">
        <f>'[1]01CH'!AC22</f>
        <v>0</v>
      </c>
      <c r="AD22" s="45">
        <f>'[1]01CH'!AD22</f>
        <v>0</v>
      </c>
      <c r="AE22" s="45">
        <f>'[1]01CH'!AE22</f>
        <v>0</v>
      </c>
      <c r="AF22" s="45">
        <f>'[1]01CH'!AF22</f>
        <v>0</v>
      </c>
      <c r="AG22" s="45">
        <f>'[1]01CH'!AG22</f>
        <v>0</v>
      </c>
      <c r="AH22" s="45">
        <f>'[1]01CH'!AH22</f>
        <v>0</v>
      </c>
      <c r="AI22" s="45">
        <f>'[1]01CH'!AI22</f>
        <v>0</v>
      </c>
      <c r="AJ22" s="45">
        <f>'[1]01CH'!AJ22</f>
        <v>0</v>
      </c>
      <c r="AK22" s="45">
        <f>'[1]01CH'!AK22</f>
        <v>0</v>
      </c>
      <c r="AL22" s="45">
        <f>'[1]01CH'!AL22</f>
        <v>0</v>
      </c>
      <c r="AM22" s="46">
        <f>'[1]01CH'!AM22</f>
        <v>0</v>
      </c>
    </row>
    <row r="23" spans="1:39" x14ac:dyDescent="0.25">
      <c r="A23" s="48">
        <v>1.1200000000000001</v>
      </c>
      <c r="B23" s="49" t="s">
        <v>35</v>
      </c>
      <c r="C23" s="50" t="s">
        <v>36</v>
      </c>
      <c r="D23" s="45">
        <f>'[1]01CH'!D23</f>
        <v>11.82</v>
      </c>
      <c r="E23" s="51">
        <f>'[1]01CH'!E23</f>
        <v>0</v>
      </c>
      <c r="F23" s="51">
        <f>'[1]01CH'!F23</f>
        <v>0</v>
      </c>
      <c r="G23" s="51">
        <f>'[1]01CH'!G23</f>
        <v>0</v>
      </c>
      <c r="H23" s="51">
        <f>'[1]01CH'!H23</f>
        <v>1.312489</v>
      </c>
      <c r="I23" s="51">
        <f>'[1]01CH'!I23</f>
        <v>0</v>
      </c>
      <c r="J23" s="51">
        <f>'[1]01CH'!J23</f>
        <v>2.5816210000000002</v>
      </c>
      <c r="K23" s="51">
        <f>'[1]01CH'!K23</f>
        <v>0</v>
      </c>
      <c r="L23" s="51">
        <f>'[1]01CH'!L23</f>
        <v>0</v>
      </c>
      <c r="M23" s="51">
        <f>'[1]01CH'!M23</f>
        <v>0</v>
      </c>
      <c r="N23" s="51">
        <f>'[1]01CH'!N23</f>
        <v>0</v>
      </c>
      <c r="O23" s="51">
        <f>'[1]01CH'!O23</f>
        <v>0</v>
      </c>
      <c r="P23" s="51">
        <f>'[1]01CH'!P23</f>
        <v>0.110336</v>
      </c>
      <c r="Q23" s="51">
        <f>'[1]01CH'!Q23</f>
        <v>1.49</v>
      </c>
      <c r="R23" s="51">
        <f>'[1]01CH'!R23</f>
        <v>2.12</v>
      </c>
      <c r="S23" s="51">
        <f>'[1]01CH'!S23</f>
        <v>0</v>
      </c>
      <c r="T23" s="51">
        <f>'[1]01CH'!T23</f>
        <v>4.2027270000000003</v>
      </c>
      <c r="U23" s="51">
        <f>'[1]01CH'!U23</f>
        <v>0</v>
      </c>
      <c r="V23" s="51">
        <f>'[1]01CH'!V23</f>
        <v>0</v>
      </c>
      <c r="W23" s="51">
        <f>'[1]01CH'!W23</f>
        <v>0</v>
      </c>
      <c r="X23" s="51">
        <f>'[1]01CH'!X23</f>
        <v>0</v>
      </c>
      <c r="Y23" s="51">
        <f>'[1]01CH'!Y23</f>
        <v>0</v>
      </c>
      <c r="Z23" s="51">
        <f>'[1]01CH'!Z23</f>
        <v>0</v>
      </c>
      <c r="AA23" s="51">
        <f>'[1]01CH'!AA23</f>
        <v>0</v>
      </c>
      <c r="AB23" s="51">
        <f>'[1]01CH'!AB23</f>
        <v>0</v>
      </c>
      <c r="AC23" s="51">
        <f>'[1]01CH'!AC23</f>
        <v>0</v>
      </c>
      <c r="AD23" s="51">
        <f>'[1]01CH'!AD23</f>
        <v>0</v>
      </c>
      <c r="AE23" s="51">
        <f>'[1]01CH'!AE23</f>
        <v>0</v>
      </c>
      <c r="AF23" s="51">
        <f>'[1]01CH'!AF23</f>
        <v>0</v>
      </c>
      <c r="AG23" s="51">
        <f>'[1]01CH'!AG23</f>
        <v>0</v>
      </c>
      <c r="AH23" s="51">
        <f>'[1]01CH'!AH23</f>
        <v>0</v>
      </c>
      <c r="AI23" s="51">
        <f>'[1]01CH'!AI23</f>
        <v>0</v>
      </c>
      <c r="AJ23" s="51">
        <f>'[1]01CH'!AJ23</f>
        <v>0</v>
      </c>
      <c r="AK23" s="51">
        <f>'[1]01CH'!AK23</f>
        <v>0</v>
      </c>
      <c r="AL23" s="51">
        <f>'[1]01CH'!AL23</f>
        <v>0</v>
      </c>
      <c r="AM23" s="52">
        <f>'[1]01CH'!AM23</f>
        <v>0</v>
      </c>
    </row>
    <row r="24" spans="1:39" s="25" customFormat="1" x14ac:dyDescent="0.25">
      <c r="A24" s="31">
        <v>2</v>
      </c>
      <c r="B24" s="32" t="s">
        <v>37</v>
      </c>
      <c r="C24" s="33" t="s">
        <v>38</v>
      </c>
      <c r="D24" s="34">
        <f>'[1]01CH'!D24</f>
        <v>4379.0177299999996</v>
      </c>
      <c r="E24" s="34">
        <f>'[1]01CH'!E24</f>
        <v>116.54529000000001</v>
      </c>
      <c r="F24" s="34">
        <f>'[1]01CH'!F24</f>
        <v>640.39220900000009</v>
      </c>
      <c r="G24" s="34">
        <f>'[1]01CH'!G24</f>
        <v>353.62170199999997</v>
      </c>
      <c r="H24" s="34">
        <f>'[1]01CH'!H24</f>
        <v>212.45764500000001</v>
      </c>
      <c r="I24" s="34">
        <f>'[1]01CH'!I24</f>
        <v>147.81389999999999</v>
      </c>
      <c r="J24" s="34">
        <f>'[1]01CH'!J24</f>
        <v>110.64763599999998</v>
      </c>
      <c r="K24" s="34">
        <f>'[1]01CH'!K24</f>
        <v>207.59974800000003</v>
      </c>
      <c r="L24" s="34">
        <f>'[1]01CH'!L24</f>
        <v>222.75679000000005</v>
      </c>
      <c r="M24" s="34">
        <f>'[1]01CH'!M24</f>
        <v>135.54131599999997</v>
      </c>
      <c r="N24" s="34">
        <f>'[1]01CH'!N24</f>
        <v>243.91651799999997</v>
      </c>
      <c r="O24" s="34">
        <f>'[1]01CH'!O24</f>
        <v>292.09812999999997</v>
      </c>
      <c r="P24" s="34">
        <f>'[1]01CH'!P24</f>
        <v>271.13800900000012</v>
      </c>
      <c r="Q24" s="34">
        <f>'[1]01CH'!Q24</f>
        <v>119.36440499999999</v>
      </c>
      <c r="R24" s="34">
        <f>'[1]01CH'!R24</f>
        <v>368.07764299999991</v>
      </c>
      <c r="S24" s="34">
        <f>'[1]01CH'!S24</f>
        <v>217.77279699999997</v>
      </c>
      <c r="T24" s="34">
        <f>'[1]01CH'!T24</f>
        <v>171.319974</v>
      </c>
      <c r="U24" s="34">
        <f>'[1]01CH'!U24</f>
        <v>77.826989999999995</v>
      </c>
      <c r="V24" s="34">
        <f>'[1]01CH'!V24</f>
        <v>159.47914500000002</v>
      </c>
      <c r="W24" s="34">
        <f>'[1]01CH'!W24</f>
        <v>215.43127799999996</v>
      </c>
      <c r="X24" s="34">
        <f>'[1]01CH'!X24</f>
        <v>95.217636000000013</v>
      </c>
      <c r="Y24" s="34">
        <f>'[1]01CH'!Y24</f>
        <v>0</v>
      </c>
      <c r="Z24" s="34">
        <f>'[1]01CH'!Z24</f>
        <v>0</v>
      </c>
      <c r="AA24" s="34">
        <f>'[1]01CH'!AA24</f>
        <v>0</v>
      </c>
      <c r="AB24" s="34">
        <f>'[1]01CH'!AB24</f>
        <v>0</v>
      </c>
      <c r="AC24" s="34">
        <f>'[1]01CH'!AC24</f>
        <v>0</v>
      </c>
      <c r="AD24" s="34">
        <f>'[1]01CH'!AD24</f>
        <v>0</v>
      </c>
      <c r="AE24" s="34">
        <f>'[1]01CH'!AE24</f>
        <v>0</v>
      </c>
      <c r="AF24" s="34">
        <f>'[1]01CH'!AF24</f>
        <v>0</v>
      </c>
      <c r="AG24" s="34">
        <f>'[1]01CH'!AG24</f>
        <v>0</v>
      </c>
      <c r="AH24" s="34">
        <f>'[1]01CH'!AH24</f>
        <v>0</v>
      </c>
      <c r="AI24" s="34">
        <f>'[1]01CH'!AI24</f>
        <v>0</v>
      </c>
      <c r="AJ24" s="34">
        <f>'[1]01CH'!AJ24</f>
        <v>0</v>
      </c>
      <c r="AK24" s="34">
        <f>'[1]01CH'!AK24</f>
        <v>0</v>
      </c>
      <c r="AL24" s="34">
        <f>'[1]01CH'!AL24</f>
        <v>0</v>
      </c>
      <c r="AM24" s="35">
        <f>'[1]01CH'!AM24</f>
        <v>0</v>
      </c>
    </row>
    <row r="25" spans="1:39" s="41" customFormat="1" x14ac:dyDescent="0.25">
      <c r="A25" s="36"/>
      <c r="B25" s="37" t="s">
        <v>9</v>
      </c>
      <c r="C25" s="38"/>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40"/>
    </row>
    <row r="26" spans="1:39" x14ac:dyDescent="0.25">
      <c r="A26" s="42">
        <v>2.1</v>
      </c>
      <c r="B26" s="43" t="s">
        <v>39</v>
      </c>
      <c r="C26" s="44" t="s">
        <v>40</v>
      </c>
      <c r="D26" s="45">
        <f>'[1]01CH'!D26</f>
        <v>1154.133</v>
      </c>
      <c r="E26" s="45">
        <f>'[1]01CH'!E26</f>
        <v>0</v>
      </c>
      <c r="F26" s="45">
        <f>'[1]01CH'!F26</f>
        <v>75.703299999999999</v>
      </c>
      <c r="G26" s="45">
        <f>'[1]01CH'!G26</f>
        <v>68.856314999999995</v>
      </c>
      <c r="H26" s="45">
        <f>'[1]01CH'!H26</f>
        <v>72.978374000000002</v>
      </c>
      <c r="I26" s="45">
        <f>'[1]01CH'!I26</f>
        <v>71.849999999999994</v>
      </c>
      <c r="J26" s="45">
        <f>'[1]01CH'!J26</f>
        <v>39.232990999999998</v>
      </c>
      <c r="K26" s="45">
        <f>'[1]01CH'!K26</f>
        <v>51.045822999999999</v>
      </c>
      <c r="L26" s="45">
        <f>'[1]01CH'!L26</f>
        <v>83.412000000000006</v>
      </c>
      <c r="M26" s="45">
        <f>'[1]01CH'!M26</f>
        <v>67.730247000000006</v>
      </c>
      <c r="N26" s="45">
        <f>'[1]01CH'!N26</f>
        <v>77.300097999999991</v>
      </c>
      <c r="O26" s="45">
        <f>'[1]01CH'!O26</f>
        <v>85.837913</v>
      </c>
      <c r="P26" s="45">
        <f>'[1]01CH'!P26</f>
        <v>50.661118000000002</v>
      </c>
      <c r="Q26" s="45">
        <f>'[1]01CH'!Q26</f>
        <v>54.878999999999998</v>
      </c>
      <c r="R26" s="45">
        <f>'[1]01CH'!R26</f>
        <v>54.285282000000002</v>
      </c>
      <c r="S26" s="45">
        <f>'[1]01CH'!S26</f>
        <v>77.407368000000005</v>
      </c>
      <c r="T26" s="45">
        <f>'[1]01CH'!T26</f>
        <v>62.021853</v>
      </c>
      <c r="U26" s="45">
        <f>'[1]01CH'!U26</f>
        <v>24.49</v>
      </c>
      <c r="V26" s="45">
        <f>'[1]01CH'!V26</f>
        <v>54.984000000000002</v>
      </c>
      <c r="W26" s="45">
        <f>'[1]01CH'!W26</f>
        <v>40.679000000000002</v>
      </c>
      <c r="X26" s="45">
        <f>'[1]01CH'!X26</f>
        <v>40.774309000000002</v>
      </c>
      <c r="Y26" s="45">
        <f>'[1]01CH'!Y26</f>
        <v>0</v>
      </c>
      <c r="Z26" s="45">
        <f>'[1]01CH'!Z26</f>
        <v>0</v>
      </c>
      <c r="AA26" s="45">
        <f>'[1]01CH'!AA26</f>
        <v>0</v>
      </c>
      <c r="AB26" s="45">
        <f>'[1]01CH'!AB26</f>
        <v>0</v>
      </c>
      <c r="AC26" s="45">
        <f>'[1]01CH'!AC26</f>
        <v>0</v>
      </c>
      <c r="AD26" s="45">
        <f>'[1]01CH'!AD26</f>
        <v>0</v>
      </c>
      <c r="AE26" s="45">
        <f>'[1]01CH'!AE26</f>
        <v>0</v>
      </c>
      <c r="AF26" s="45">
        <f>'[1]01CH'!AF26</f>
        <v>0</v>
      </c>
      <c r="AG26" s="45">
        <f>'[1]01CH'!AG26</f>
        <v>0</v>
      </c>
      <c r="AH26" s="45">
        <f>'[1]01CH'!AH26</f>
        <v>0</v>
      </c>
      <c r="AI26" s="45">
        <f>'[1]01CH'!AI26</f>
        <v>0</v>
      </c>
      <c r="AJ26" s="45">
        <f>'[1]01CH'!AJ26</f>
        <v>0</v>
      </c>
      <c r="AK26" s="45">
        <f>'[1]01CH'!AK26</f>
        <v>0</v>
      </c>
      <c r="AL26" s="45">
        <f>'[1]01CH'!AL26</f>
        <v>0</v>
      </c>
      <c r="AM26" s="46">
        <f>'[1]01CH'!AM26</f>
        <v>0</v>
      </c>
    </row>
    <row r="27" spans="1:39" x14ac:dyDescent="0.25">
      <c r="A27" s="42">
        <v>2.2000000000000002</v>
      </c>
      <c r="B27" s="43" t="s">
        <v>41</v>
      </c>
      <c r="C27" s="44" t="s">
        <v>42</v>
      </c>
      <c r="D27" s="45">
        <f>'[1]01CH'!D27</f>
        <v>833.04</v>
      </c>
      <c r="E27" s="45">
        <f>'[1]01CH'!E27</f>
        <v>54.82</v>
      </c>
      <c r="F27" s="45">
        <f>'[1]01CH'!F27</f>
        <v>232.49591100000001</v>
      </c>
      <c r="G27" s="45">
        <f>'[1]01CH'!G27</f>
        <v>95.724629000000007</v>
      </c>
      <c r="H27" s="45">
        <f>'[1]01CH'!H27</f>
        <v>0</v>
      </c>
      <c r="I27" s="45">
        <f>'[1]01CH'!I27</f>
        <v>0</v>
      </c>
      <c r="J27" s="45">
        <f>'[1]01CH'!J27</f>
        <v>0</v>
      </c>
      <c r="K27" s="45">
        <f>'[1]01CH'!K27</f>
        <v>73.234827999999993</v>
      </c>
      <c r="L27" s="45">
        <f>'[1]01CH'!L27</f>
        <v>2.6729699999999998</v>
      </c>
      <c r="M27" s="45">
        <f>'[1]01CH'!M27</f>
        <v>24.682264</v>
      </c>
      <c r="N27" s="45">
        <f>'[1]01CH'!N27</f>
        <v>0</v>
      </c>
      <c r="O27" s="45">
        <f>'[1]01CH'!O27</f>
        <v>52.148014000000003</v>
      </c>
      <c r="P27" s="45">
        <f>'[1]01CH'!P27</f>
        <v>52.917997</v>
      </c>
      <c r="Q27" s="45">
        <f>'[1]01CH'!Q27</f>
        <v>0</v>
      </c>
      <c r="R27" s="45">
        <f>'[1]01CH'!R27</f>
        <v>154.59733700000001</v>
      </c>
      <c r="S27" s="45">
        <f>'[1]01CH'!S27</f>
        <v>0</v>
      </c>
      <c r="T27" s="45">
        <f>'[1]01CH'!T27</f>
        <v>0</v>
      </c>
      <c r="U27" s="45">
        <f>'[1]01CH'!U27</f>
        <v>0</v>
      </c>
      <c r="V27" s="45">
        <f>'[1]01CH'!V27</f>
        <v>16.600051000000001</v>
      </c>
      <c r="W27" s="45">
        <f>'[1]01CH'!W27</f>
        <v>73.149091999999996</v>
      </c>
      <c r="X27" s="45">
        <f>'[1]01CH'!X27</f>
        <v>0</v>
      </c>
      <c r="Y27" s="45">
        <f>'[1]01CH'!Y27</f>
        <v>0</v>
      </c>
      <c r="Z27" s="45">
        <f>'[1]01CH'!Z27</f>
        <v>0</v>
      </c>
      <c r="AA27" s="45">
        <f>'[1]01CH'!AA27</f>
        <v>0</v>
      </c>
      <c r="AB27" s="45">
        <f>'[1]01CH'!AB27</f>
        <v>0</v>
      </c>
      <c r="AC27" s="45">
        <f>'[1]01CH'!AC27</f>
        <v>0</v>
      </c>
      <c r="AD27" s="45">
        <f>'[1]01CH'!AD27</f>
        <v>0</v>
      </c>
      <c r="AE27" s="45">
        <f>'[1]01CH'!AE27</f>
        <v>0</v>
      </c>
      <c r="AF27" s="45">
        <f>'[1]01CH'!AF27</f>
        <v>0</v>
      </c>
      <c r="AG27" s="45">
        <f>'[1]01CH'!AG27</f>
        <v>0</v>
      </c>
      <c r="AH27" s="45">
        <f>'[1]01CH'!AH27</f>
        <v>0</v>
      </c>
      <c r="AI27" s="45">
        <f>'[1]01CH'!AI27</f>
        <v>0</v>
      </c>
      <c r="AJ27" s="45">
        <f>'[1]01CH'!AJ27</f>
        <v>0</v>
      </c>
      <c r="AK27" s="45">
        <f>'[1]01CH'!AK27</f>
        <v>0</v>
      </c>
      <c r="AL27" s="45">
        <f>'[1]01CH'!AL27</f>
        <v>0</v>
      </c>
      <c r="AM27" s="46">
        <f>'[1]01CH'!AM27</f>
        <v>0</v>
      </c>
    </row>
    <row r="28" spans="1:39" x14ac:dyDescent="0.25">
      <c r="A28" s="42">
        <v>2.2999999999999998</v>
      </c>
      <c r="B28" s="43" t="s">
        <v>43</v>
      </c>
      <c r="C28" s="44" t="s">
        <v>44</v>
      </c>
      <c r="D28" s="45">
        <f>'[1]01CH'!D28</f>
        <v>9.23</v>
      </c>
      <c r="E28" s="45">
        <f>'[1]01CH'!E28</f>
        <v>1.9485330000000001</v>
      </c>
      <c r="F28" s="45">
        <f>'[1]01CH'!F28</f>
        <v>0.63033899999999998</v>
      </c>
      <c r="G28" s="45">
        <f>'[1]01CH'!G28</f>
        <v>0.45097100000000001</v>
      </c>
      <c r="H28" s="45">
        <f>'[1]01CH'!H28</f>
        <v>0.33876099999999998</v>
      </c>
      <c r="I28" s="45">
        <f>'[1]01CH'!I28</f>
        <v>0.35</v>
      </c>
      <c r="J28" s="45">
        <f>'[1]01CH'!J28</f>
        <v>0.53385099999999996</v>
      </c>
      <c r="K28" s="45">
        <f>'[1]01CH'!K28</f>
        <v>0.51454999999999995</v>
      </c>
      <c r="L28" s="45">
        <f>'[1]01CH'!L28</f>
        <v>0.31294</v>
      </c>
      <c r="M28" s="45">
        <f>'[1]01CH'!M28</f>
        <v>0.36087399999999997</v>
      </c>
      <c r="N28" s="45">
        <f>'[1]01CH'!N28</f>
        <v>0.19626199999999999</v>
      </c>
      <c r="O28" s="45">
        <f>'[1]01CH'!O28</f>
        <v>0.199518</v>
      </c>
      <c r="P28" s="45">
        <f>'[1]01CH'!P28</f>
        <v>0.210451</v>
      </c>
      <c r="Q28" s="45">
        <f>'[1]01CH'!Q28</f>
        <v>0.219085</v>
      </c>
      <c r="R28" s="45">
        <f>'[1]01CH'!R28</f>
        <v>0.35054999999999997</v>
      </c>
      <c r="S28" s="45">
        <f>'[1]01CH'!S28</f>
        <v>0.49837799999999999</v>
      </c>
      <c r="T28" s="45">
        <f>'[1]01CH'!T28</f>
        <v>0.53044599999999997</v>
      </c>
      <c r="U28" s="45">
        <f>'[1]01CH'!U28</f>
        <v>0.41</v>
      </c>
      <c r="V28" s="45">
        <f>'[1]01CH'!V28</f>
        <v>0.51005199999999995</v>
      </c>
      <c r="W28" s="45">
        <f>'[1]01CH'!W28</f>
        <v>0.29091</v>
      </c>
      <c r="X28" s="45">
        <f>'[1]01CH'!X28</f>
        <v>0.372556</v>
      </c>
      <c r="Y28" s="45">
        <f>'[1]01CH'!Y28</f>
        <v>0</v>
      </c>
      <c r="Z28" s="45">
        <f>'[1]01CH'!Z28</f>
        <v>0</v>
      </c>
      <c r="AA28" s="45">
        <f>'[1]01CH'!AA28</f>
        <v>0</v>
      </c>
      <c r="AB28" s="45">
        <f>'[1]01CH'!AB28</f>
        <v>0</v>
      </c>
      <c r="AC28" s="45">
        <f>'[1]01CH'!AC28</f>
        <v>0</v>
      </c>
      <c r="AD28" s="45">
        <f>'[1]01CH'!AD28</f>
        <v>0</v>
      </c>
      <c r="AE28" s="45">
        <f>'[1]01CH'!AE28</f>
        <v>0</v>
      </c>
      <c r="AF28" s="45">
        <f>'[1]01CH'!AF28</f>
        <v>0</v>
      </c>
      <c r="AG28" s="45">
        <f>'[1]01CH'!AG28</f>
        <v>0</v>
      </c>
      <c r="AH28" s="45">
        <f>'[1]01CH'!AH28</f>
        <v>0</v>
      </c>
      <c r="AI28" s="45">
        <f>'[1]01CH'!AI28</f>
        <v>0</v>
      </c>
      <c r="AJ28" s="45">
        <f>'[1]01CH'!AJ28</f>
        <v>0</v>
      </c>
      <c r="AK28" s="45">
        <f>'[1]01CH'!AK28</f>
        <v>0</v>
      </c>
      <c r="AL28" s="45">
        <f>'[1]01CH'!AL28</f>
        <v>0</v>
      </c>
      <c r="AM28" s="46">
        <f>'[1]01CH'!AM28</f>
        <v>0</v>
      </c>
    </row>
    <row r="29" spans="1:39" x14ac:dyDescent="0.25">
      <c r="A29" s="42">
        <v>2.4</v>
      </c>
      <c r="B29" s="43" t="s">
        <v>45</v>
      </c>
      <c r="C29" s="44" t="s">
        <v>46</v>
      </c>
      <c r="D29" s="45">
        <f>'[1]01CH'!D29</f>
        <v>65.930000000000007</v>
      </c>
      <c r="E29" s="45">
        <f>'[1]01CH'!E29</f>
        <v>1.436679</v>
      </c>
      <c r="F29" s="45">
        <f>'[1]01CH'!F29</f>
        <v>17.654577</v>
      </c>
      <c r="G29" s="45">
        <f>'[1]01CH'!G29</f>
        <v>3.5633900000000001</v>
      </c>
      <c r="H29" s="45">
        <f>'[1]01CH'!H29</f>
        <v>0</v>
      </c>
      <c r="I29" s="45">
        <f>'[1]01CH'!I29</f>
        <v>0</v>
      </c>
      <c r="J29" s="45">
        <f>'[1]01CH'!J29</f>
        <v>1.900002</v>
      </c>
      <c r="K29" s="45">
        <f>'[1]01CH'!K29</f>
        <v>5.7642610000000003</v>
      </c>
      <c r="L29" s="45">
        <f>'[1]01CH'!L29</f>
        <v>0</v>
      </c>
      <c r="M29" s="45">
        <f>'[1]01CH'!M29</f>
        <v>1.4495549999999999</v>
      </c>
      <c r="N29" s="45">
        <f>'[1]01CH'!N29</f>
        <v>7.5891840000000004</v>
      </c>
      <c r="O29" s="45">
        <f>'[1]01CH'!O29</f>
        <v>19.616526</v>
      </c>
      <c r="P29" s="45">
        <f>'[1]01CH'!P29</f>
        <v>0</v>
      </c>
      <c r="Q29" s="45">
        <f>'[1]01CH'!Q29</f>
        <v>0</v>
      </c>
      <c r="R29" s="45">
        <f>'[1]01CH'!R29</f>
        <v>0.94458299999999995</v>
      </c>
      <c r="S29" s="45">
        <f>'[1]01CH'!S29</f>
        <v>1.374099</v>
      </c>
      <c r="T29" s="45">
        <f>'[1]01CH'!T29</f>
        <v>4.6378339999999998</v>
      </c>
      <c r="U29" s="45">
        <f>'[1]01CH'!U29</f>
        <v>0</v>
      </c>
      <c r="V29" s="45">
        <f>'[1]01CH'!V29</f>
        <v>0</v>
      </c>
      <c r="W29" s="45">
        <f>'[1]01CH'!W29</f>
        <v>0</v>
      </c>
      <c r="X29" s="45">
        <f>'[1]01CH'!X29</f>
        <v>0</v>
      </c>
      <c r="Y29" s="45">
        <f>'[1]01CH'!Y29</f>
        <v>0</v>
      </c>
      <c r="Z29" s="45">
        <f>'[1]01CH'!Z29</f>
        <v>0</v>
      </c>
      <c r="AA29" s="45">
        <f>'[1]01CH'!AA29</f>
        <v>0</v>
      </c>
      <c r="AB29" s="45">
        <f>'[1]01CH'!AB29</f>
        <v>0</v>
      </c>
      <c r="AC29" s="45">
        <f>'[1]01CH'!AC29</f>
        <v>0</v>
      </c>
      <c r="AD29" s="45">
        <f>'[1]01CH'!AD29</f>
        <v>0</v>
      </c>
      <c r="AE29" s="45">
        <f>'[1]01CH'!AE29</f>
        <v>0</v>
      </c>
      <c r="AF29" s="45">
        <f>'[1]01CH'!AF29</f>
        <v>0</v>
      </c>
      <c r="AG29" s="45">
        <f>'[1]01CH'!AG29</f>
        <v>0</v>
      </c>
      <c r="AH29" s="45">
        <f>'[1]01CH'!AH29</f>
        <v>0</v>
      </c>
      <c r="AI29" s="45">
        <f>'[1]01CH'!AI29</f>
        <v>0</v>
      </c>
      <c r="AJ29" s="45">
        <f>'[1]01CH'!AJ29</f>
        <v>0</v>
      </c>
      <c r="AK29" s="45">
        <f>'[1]01CH'!AK29</f>
        <v>0</v>
      </c>
      <c r="AL29" s="45">
        <f>'[1]01CH'!AL29</f>
        <v>0</v>
      </c>
      <c r="AM29" s="46">
        <f>'[1]01CH'!AM29</f>
        <v>0</v>
      </c>
    </row>
    <row r="30" spans="1:39" x14ac:dyDescent="0.25">
      <c r="A30" s="42">
        <v>2.5</v>
      </c>
      <c r="B30" s="43" t="s">
        <v>47</v>
      </c>
      <c r="C30" s="44" t="s">
        <v>48</v>
      </c>
      <c r="D30" s="45">
        <f>'[1]01CH'!D30</f>
        <v>5.83</v>
      </c>
      <c r="E30" s="45">
        <f>'[1]01CH'!E30</f>
        <v>0.44357999999999997</v>
      </c>
      <c r="F30" s="45">
        <f>'[1]01CH'!F30</f>
        <v>0.14879500000000001</v>
      </c>
      <c r="G30" s="45">
        <f>'[1]01CH'!G30</f>
        <v>0</v>
      </c>
      <c r="H30" s="45">
        <f>'[1]01CH'!H30</f>
        <v>0.05</v>
      </c>
      <c r="I30" s="45">
        <f>'[1]01CH'!I30</f>
        <v>0</v>
      </c>
      <c r="J30" s="45">
        <f>'[1]01CH'!J30</f>
        <v>0.13882</v>
      </c>
      <c r="K30" s="45">
        <f>'[1]01CH'!K30</f>
        <v>0</v>
      </c>
      <c r="L30" s="45">
        <f>'[1]01CH'!L30</f>
        <v>6.5008999999999997E-2</v>
      </c>
      <c r="M30" s="45">
        <f>'[1]01CH'!M30</f>
        <v>0.30630000000000002</v>
      </c>
      <c r="N30" s="45">
        <f>'[1]01CH'!N30</f>
        <v>0.1</v>
      </c>
      <c r="O30" s="45">
        <f>'[1]01CH'!O30</f>
        <v>0</v>
      </c>
      <c r="P30" s="45">
        <f>'[1]01CH'!P30</f>
        <v>0</v>
      </c>
      <c r="Q30" s="45">
        <f>'[1]01CH'!Q30</f>
        <v>0.10050000000000001</v>
      </c>
      <c r="R30" s="45">
        <f>'[1]01CH'!R30</f>
        <v>0</v>
      </c>
      <c r="S30" s="45">
        <f>'[1]01CH'!S30</f>
        <v>0</v>
      </c>
      <c r="T30" s="45">
        <f>'[1]01CH'!T30</f>
        <v>0</v>
      </c>
      <c r="U30" s="45">
        <f>'[1]01CH'!U30</f>
        <v>0</v>
      </c>
      <c r="V30" s="45">
        <f>'[1]01CH'!V30</f>
        <v>0</v>
      </c>
      <c r="W30" s="45">
        <f>'[1]01CH'!W30</f>
        <v>4.373907</v>
      </c>
      <c r="X30" s="45">
        <f>'[1]01CH'!X30</f>
        <v>0.10351200000000001</v>
      </c>
      <c r="Y30" s="45">
        <f>'[1]01CH'!Y30</f>
        <v>0</v>
      </c>
      <c r="Z30" s="45">
        <f>'[1]01CH'!Z30</f>
        <v>0</v>
      </c>
      <c r="AA30" s="45">
        <f>'[1]01CH'!AA30</f>
        <v>0</v>
      </c>
      <c r="AB30" s="45">
        <f>'[1]01CH'!AB30</f>
        <v>0</v>
      </c>
      <c r="AC30" s="45">
        <f>'[1]01CH'!AC30</f>
        <v>0</v>
      </c>
      <c r="AD30" s="45">
        <f>'[1]01CH'!AD30</f>
        <v>0</v>
      </c>
      <c r="AE30" s="45">
        <f>'[1]01CH'!AE30</f>
        <v>0</v>
      </c>
      <c r="AF30" s="45">
        <f>'[1]01CH'!AF30</f>
        <v>0</v>
      </c>
      <c r="AG30" s="45">
        <f>'[1]01CH'!AG30</f>
        <v>0</v>
      </c>
      <c r="AH30" s="45">
        <f>'[1]01CH'!AH30</f>
        <v>0</v>
      </c>
      <c r="AI30" s="45">
        <f>'[1]01CH'!AI30</f>
        <v>0</v>
      </c>
      <c r="AJ30" s="45">
        <f>'[1]01CH'!AJ30</f>
        <v>0</v>
      </c>
      <c r="AK30" s="45">
        <f>'[1]01CH'!AK30</f>
        <v>0</v>
      </c>
      <c r="AL30" s="45">
        <f>'[1]01CH'!AL30</f>
        <v>0</v>
      </c>
      <c r="AM30" s="46">
        <f>'[1]01CH'!AM30</f>
        <v>0</v>
      </c>
    </row>
    <row r="31" spans="1:39" x14ac:dyDescent="0.25">
      <c r="A31" s="42">
        <v>2.6</v>
      </c>
      <c r="B31" s="43" t="s">
        <v>49</v>
      </c>
      <c r="C31" s="44" t="s">
        <v>50</v>
      </c>
      <c r="D31" s="45">
        <f>'[1]01CH'!D31</f>
        <v>176.88</v>
      </c>
      <c r="E31" s="45">
        <f>'[1]01CH'!E31</f>
        <v>12.984140999999999</v>
      </c>
      <c r="F31" s="45">
        <f>'[1]01CH'!F31</f>
        <v>27.106666999999998</v>
      </c>
      <c r="G31" s="45">
        <f>'[1]01CH'!G31</f>
        <v>7.8478960000000004</v>
      </c>
      <c r="H31" s="45">
        <f>'[1]01CH'!H31</f>
        <v>5.5603689999999997</v>
      </c>
      <c r="I31" s="45">
        <f>'[1]01CH'!I31</f>
        <v>6.6829999999999998</v>
      </c>
      <c r="J31" s="45">
        <f>'[1]01CH'!J31</f>
        <v>4.8771209999999989</v>
      </c>
      <c r="K31" s="45">
        <f>'[1]01CH'!K31</f>
        <v>7.3632200000000001</v>
      </c>
      <c r="L31" s="45">
        <f>'[1]01CH'!L31</f>
        <v>5.0985060000000004</v>
      </c>
      <c r="M31" s="45">
        <f>'[1]01CH'!M31</f>
        <v>5.2044489999999994</v>
      </c>
      <c r="N31" s="45">
        <f>'[1]01CH'!N31</f>
        <v>29.815916000000001</v>
      </c>
      <c r="O31" s="45">
        <f>'[1]01CH'!O31</f>
        <v>16.200009999999999</v>
      </c>
      <c r="P31" s="45">
        <f>'[1]01CH'!P31</f>
        <v>5.770446999999999</v>
      </c>
      <c r="Q31" s="45">
        <f>'[1]01CH'!Q31</f>
        <v>5.272157</v>
      </c>
      <c r="R31" s="45">
        <f>'[1]01CH'!R31</f>
        <v>15.188475</v>
      </c>
      <c r="S31" s="45">
        <f>'[1]01CH'!S31</f>
        <v>3.6142210000000001</v>
      </c>
      <c r="T31" s="45">
        <f>'[1]01CH'!T31</f>
        <v>4.6581469999999996</v>
      </c>
      <c r="U31" s="45">
        <f>'[1]01CH'!U31</f>
        <v>3.9839999999999995</v>
      </c>
      <c r="V31" s="45">
        <f>'[1]01CH'!V31</f>
        <v>2.967457</v>
      </c>
      <c r="W31" s="45">
        <f>'[1]01CH'!W31</f>
        <v>2.609607</v>
      </c>
      <c r="X31" s="45">
        <f>'[1]01CH'!X31</f>
        <v>4.070036</v>
      </c>
      <c r="Y31" s="45">
        <f>'[1]01CH'!Y31</f>
        <v>0</v>
      </c>
      <c r="Z31" s="45">
        <f>'[1]01CH'!Z31</f>
        <v>0</v>
      </c>
      <c r="AA31" s="45">
        <f>'[1]01CH'!AA31</f>
        <v>0</v>
      </c>
      <c r="AB31" s="45">
        <f>'[1]01CH'!AB31</f>
        <v>0</v>
      </c>
      <c r="AC31" s="45">
        <f>'[1]01CH'!AC31</f>
        <v>0</v>
      </c>
      <c r="AD31" s="45">
        <f>'[1]01CH'!AD31</f>
        <v>0</v>
      </c>
      <c r="AE31" s="45">
        <f>'[1]01CH'!AE31</f>
        <v>0</v>
      </c>
      <c r="AF31" s="45">
        <f>'[1]01CH'!AF31</f>
        <v>0</v>
      </c>
      <c r="AG31" s="45">
        <f>'[1]01CH'!AG31</f>
        <v>0</v>
      </c>
      <c r="AH31" s="45">
        <f>'[1]01CH'!AH31</f>
        <v>0</v>
      </c>
      <c r="AI31" s="45">
        <f>'[1]01CH'!AI31</f>
        <v>0</v>
      </c>
      <c r="AJ31" s="45">
        <f>'[1]01CH'!AJ31</f>
        <v>0</v>
      </c>
      <c r="AK31" s="45">
        <f>'[1]01CH'!AK31</f>
        <v>0</v>
      </c>
      <c r="AL31" s="45">
        <f>'[1]01CH'!AL31</f>
        <v>0</v>
      </c>
      <c r="AM31" s="46">
        <f>'[1]01CH'!AM31</f>
        <v>0</v>
      </c>
    </row>
    <row r="32" spans="1:39" s="41" customFormat="1" x14ac:dyDescent="0.25">
      <c r="A32" s="36"/>
      <c r="B32" s="37" t="s">
        <v>9</v>
      </c>
      <c r="C32" s="38"/>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40"/>
    </row>
    <row r="33" spans="1:39" x14ac:dyDescent="0.25">
      <c r="A33" s="53" t="s">
        <v>51</v>
      </c>
      <c r="B33" s="43" t="s">
        <v>52</v>
      </c>
      <c r="C33" s="44" t="s">
        <v>53</v>
      </c>
      <c r="D33" s="45">
        <f>'[1]01CH'!D33</f>
        <v>3.54</v>
      </c>
      <c r="E33" s="45">
        <f>'[1]01CH'!E33</f>
        <v>3.1739999999999999</v>
      </c>
      <c r="F33" s="45">
        <f>'[1]01CH'!F33</f>
        <v>0</v>
      </c>
      <c r="G33" s="45">
        <f>'[1]01CH'!G33</f>
        <v>0</v>
      </c>
      <c r="H33" s="45">
        <f>'[1]01CH'!H33</f>
        <v>0</v>
      </c>
      <c r="I33" s="45">
        <f>'[1]01CH'!I33</f>
        <v>0</v>
      </c>
      <c r="J33" s="45">
        <f>'[1]01CH'!J33</f>
        <v>0</v>
      </c>
      <c r="K33" s="45">
        <f>'[1]01CH'!K33</f>
        <v>0</v>
      </c>
      <c r="L33" s="45">
        <f>'[1]01CH'!L33</f>
        <v>0</v>
      </c>
      <c r="M33" s="45">
        <f>'[1]01CH'!M33</f>
        <v>0</v>
      </c>
      <c r="N33" s="45">
        <f>'[1]01CH'!N33</f>
        <v>0</v>
      </c>
      <c r="O33" s="45">
        <f>'[1]01CH'!O33</f>
        <v>0</v>
      </c>
      <c r="P33" s="45">
        <f>'[1]01CH'!P33</f>
        <v>0</v>
      </c>
      <c r="Q33" s="45">
        <f>'[1]01CH'!Q33</f>
        <v>0</v>
      </c>
      <c r="R33" s="45">
        <f>'[1]01CH'!R33</f>
        <v>0</v>
      </c>
      <c r="S33" s="45">
        <f>'[1]01CH'!S33</f>
        <v>0</v>
      </c>
      <c r="T33" s="45">
        <f>'[1]01CH'!T33</f>
        <v>0</v>
      </c>
      <c r="U33" s="45">
        <f>'[1]01CH'!U33</f>
        <v>0</v>
      </c>
      <c r="V33" s="45">
        <f>'[1]01CH'!V33</f>
        <v>0</v>
      </c>
      <c r="W33" s="45">
        <f>'[1]01CH'!W33</f>
        <v>0.36424299999999998</v>
      </c>
      <c r="X33" s="45">
        <f>'[1]01CH'!X33</f>
        <v>0</v>
      </c>
      <c r="Y33" s="45">
        <f>'[1]01CH'!Y33</f>
        <v>0</v>
      </c>
      <c r="Z33" s="45">
        <f>'[1]01CH'!Z33</f>
        <v>0</v>
      </c>
      <c r="AA33" s="45">
        <f>'[1]01CH'!AA33</f>
        <v>0</v>
      </c>
      <c r="AB33" s="45">
        <f>'[1]01CH'!AB33</f>
        <v>0</v>
      </c>
      <c r="AC33" s="45">
        <f>'[1]01CH'!AC33</f>
        <v>0</v>
      </c>
      <c r="AD33" s="45">
        <f>'[1]01CH'!AD33</f>
        <v>0</v>
      </c>
      <c r="AE33" s="45">
        <f>'[1]01CH'!AE33</f>
        <v>0</v>
      </c>
      <c r="AF33" s="45">
        <f>'[1]01CH'!AF33</f>
        <v>0</v>
      </c>
      <c r="AG33" s="45">
        <f>'[1]01CH'!AG33</f>
        <v>0</v>
      </c>
      <c r="AH33" s="45">
        <f>'[1]01CH'!AH33</f>
        <v>0</v>
      </c>
      <c r="AI33" s="45">
        <f>'[1]01CH'!AI33</f>
        <v>0</v>
      </c>
      <c r="AJ33" s="45">
        <f>'[1]01CH'!AJ33</f>
        <v>0</v>
      </c>
      <c r="AK33" s="45">
        <f>'[1]01CH'!AK33</f>
        <v>0</v>
      </c>
      <c r="AL33" s="45">
        <f>'[1]01CH'!AL33</f>
        <v>0</v>
      </c>
      <c r="AM33" s="46">
        <f>'[1]01CH'!AM33</f>
        <v>0</v>
      </c>
    </row>
    <row r="34" spans="1:39" x14ac:dyDescent="0.25">
      <c r="A34" s="53" t="s">
        <v>51</v>
      </c>
      <c r="B34" s="43" t="s">
        <v>54</v>
      </c>
      <c r="C34" s="44" t="s">
        <v>55</v>
      </c>
      <c r="D34" s="45">
        <f>'[1]01CH'!D34</f>
        <v>2.59</v>
      </c>
      <c r="E34" s="45">
        <f>'[1]01CH'!E34</f>
        <v>0</v>
      </c>
      <c r="F34" s="45">
        <f>'[1]01CH'!F34</f>
        <v>0</v>
      </c>
      <c r="G34" s="45">
        <f>'[1]01CH'!G34</f>
        <v>0</v>
      </c>
      <c r="H34" s="45">
        <f>'[1]01CH'!H34</f>
        <v>0</v>
      </c>
      <c r="I34" s="45">
        <f>'[1]01CH'!I34</f>
        <v>0</v>
      </c>
      <c r="J34" s="45">
        <f>'[1]01CH'!J34</f>
        <v>0</v>
      </c>
      <c r="K34" s="45">
        <f>'[1]01CH'!K34</f>
        <v>0</v>
      </c>
      <c r="L34" s="45">
        <f>'[1]01CH'!L34</f>
        <v>0</v>
      </c>
      <c r="M34" s="45">
        <f>'[1]01CH'!M34</f>
        <v>0</v>
      </c>
      <c r="N34" s="45">
        <f>'[1]01CH'!N34</f>
        <v>0</v>
      </c>
      <c r="O34" s="45">
        <f>'[1]01CH'!O34</f>
        <v>0</v>
      </c>
      <c r="P34" s="45">
        <f>'[1]01CH'!P34</f>
        <v>0</v>
      </c>
      <c r="Q34" s="45">
        <f>'[1]01CH'!Q34</f>
        <v>0</v>
      </c>
      <c r="R34" s="45">
        <f>'[1]01CH'!R34</f>
        <v>2.5949550000000001</v>
      </c>
      <c r="S34" s="45">
        <f>'[1]01CH'!S34</f>
        <v>0</v>
      </c>
      <c r="T34" s="45">
        <f>'[1]01CH'!T34</f>
        <v>0</v>
      </c>
      <c r="U34" s="45">
        <f>'[1]01CH'!U34</f>
        <v>0</v>
      </c>
      <c r="V34" s="45">
        <f>'[1]01CH'!V34</f>
        <v>0</v>
      </c>
      <c r="W34" s="45">
        <f>'[1]01CH'!W34</f>
        <v>0</v>
      </c>
      <c r="X34" s="45">
        <f>'[1]01CH'!X34</f>
        <v>0</v>
      </c>
      <c r="Y34" s="45">
        <f>'[1]01CH'!Y34</f>
        <v>0</v>
      </c>
      <c r="Z34" s="45">
        <f>'[1]01CH'!Z34</f>
        <v>0</v>
      </c>
      <c r="AA34" s="45">
        <f>'[1]01CH'!AA34</f>
        <v>0</v>
      </c>
      <c r="AB34" s="45">
        <f>'[1]01CH'!AB34</f>
        <v>0</v>
      </c>
      <c r="AC34" s="45">
        <f>'[1]01CH'!AC34</f>
        <v>0</v>
      </c>
      <c r="AD34" s="45">
        <f>'[1]01CH'!AD34</f>
        <v>0</v>
      </c>
      <c r="AE34" s="45">
        <f>'[1]01CH'!AE34</f>
        <v>0</v>
      </c>
      <c r="AF34" s="45">
        <f>'[1]01CH'!AF34</f>
        <v>0</v>
      </c>
      <c r="AG34" s="45">
        <f>'[1]01CH'!AG34</f>
        <v>0</v>
      </c>
      <c r="AH34" s="45">
        <f>'[1]01CH'!AH34</f>
        <v>0</v>
      </c>
      <c r="AI34" s="45">
        <f>'[1]01CH'!AI34</f>
        <v>0</v>
      </c>
      <c r="AJ34" s="45">
        <f>'[1]01CH'!AJ34</f>
        <v>0</v>
      </c>
      <c r="AK34" s="45">
        <f>'[1]01CH'!AK34</f>
        <v>0</v>
      </c>
      <c r="AL34" s="45">
        <f>'[1]01CH'!AL34</f>
        <v>0</v>
      </c>
      <c r="AM34" s="46">
        <f>'[1]01CH'!AM34</f>
        <v>0</v>
      </c>
    </row>
    <row r="35" spans="1:39" x14ac:dyDescent="0.25">
      <c r="A35" s="53" t="s">
        <v>51</v>
      </c>
      <c r="B35" s="43" t="s">
        <v>56</v>
      </c>
      <c r="C35" s="44" t="s">
        <v>57</v>
      </c>
      <c r="D35" s="45">
        <f>'[1]01CH'!D35</f>
        <v>5.5200000000000005</v>
      </c>
      <c r="E35" s="45">
        <f>'[1]01CH'!E35</f>
        <v>0.17995900000000001</v>
      </c>
      <c r="F35" s="45">
        <f>'[1]01CH'!F35</f>
        <v>0.501525</v>
      </c>
      <c r="G35" s="45">
        <f>'[1]01CH'!G35</f>
        <v>0.27104699999999998</v>
      </c>
      <c r="H35" s="45">
        <f>'[1]01CH'!H35</f>
        <v>0.32489899999999999</v>
      </c>
      <c r="I35" s="45">
        <f>'[1]01CH'!I35</f>
        <v>0.09</v>
      </c>
      <c r="J35" s="45">
        <f>'[1]01CH'!J35</f>
        <v>0.137235</v>
      </c>
      <c r="K35" s="45">
        <f>'[1]01CH'!K35</f>
        <v>0.17488400000000001</v>
      </c>
      <c r="L35" s="45">
        <f>'[1]01CH'!L35</f>
        <v>0.17871899999999999</v>
      </c>
      <c r="M35" s="45">
        <f>'[1]01CH'!M35</f>
        <v>1.544365</v>
      </c>
      <c r="N35" s="45">
        <f>'[1]01CH'!N35</f>
        <v>0.134524</v>
      </c>
      <c r="O35" s="45">
        <f>'[1]01CH'!O35</f>
        <v>0.24416199999999999</v>
      </c>
      <c r="P35" s="45">
        <f>'[1]01CH'!P35</f>
        <v>0.39330999999999999</v>
      </c>
      <c r="Q35" s="45">
        <f>'[1]01CH'!Q35</f>
        <v>0.15990299999999999</v>
      </c>
      <c r="R35" s="45">
        <f>'[1]01CH'!R35</f>
        <v>0.182259</v>
      </c>
      <c r="S35" s="45">
        <f>'[1]01CH'!S35</f>
        <v>7.9491000000000006E-2</v>
      </c>
      <c r="T35" s="45">
        <f>'[1]01CH'!T35</f>
        <v>0.24485999999999999</v>
      </c>
      <c r="U35" s="45">
        <f>'[1]01CH'!U35</f>
        <v>0.3</v>
      </c>
      <c r="V35" s="45">
        <f>'[1]01CH'!V35</f>
        <v>9.2759999999999995E-2</v>
      </c>
      <c r="W35" s="45">
        <f>'[1]01CH'!W35</f>
        <v>8.8035000000000002E-2</v>
      </c>
      <c r="X35" s="45">
        <f>'[1]01CH'!X35</f>
        <v>0.198101</v>
      </c>
      <c r="Y35" s="45">
        <f>'[1]01CH'!Y35</f>
        <v>0</v>
      </c>
      <c r="Z35" s="45">
        <f>'[1]01CH'!Z35</f>
        <v>0</v>
      </c>
      <c r="AA35" s="45">
        <f>'[1]01CH'!AA35</f>
        <v>0</v>
      </c>
      <c r="AB35" s="45">
        <f>'[1]01CH'!AB35</f>
        <v>0</v>
      </c>
      <c r="AC35" s="45">
        <f>'[1]01CH'!AC35</f>
        <v>0</v>
      </c>
      <c r="AD35" s="45">
        <f>'[1]01CH'!AD35</f>
        <v>0</v>
      </c>
      <c r="AE35" s="45">
        <f>'[1]01CH'!AE35</f>
        <v>0</v>
      </c>
      <c r="AF35" s="45">
        <f>'[1]01CH'!AF35</f>
        <v>0</v>
      </c>
      <c r="AG35" s="45">
        <f>'[1]01CH'!AG35</f>
        <v>0</v>
      </c>
      <c r="AH35" s="45">
        <f>'[1]01CH'!AH35</f>
        <v>0</v>
      </c>
      <c r="AI35" s="45">
        <f>'[1]01CH'!AI35</f>
        <v>0</v>
      </c>
      <c r="AJ35" s="45">
        <f>'[1]01CH'!AJ35</f>
        <v>0</v>
      </c>
      <c r="AK35" s="45">
        <f>'[1]01CH'!AK35</f>
        <v>0</v>
      </c>
      <c r="AL35" s="45">
        <f>'[1]01CH'!AL35</f>
        <v>0</v>
      </c>
      <c r="AM35" s="46">
        <f>'[1]01CH'!AM35</f>
        <v>0</v>
      </c>
    </row>
    <row r="36" spans="1:39" x14ac:dyDescent="0.25">
      <c r="A36" s="53" t="s">
        <v>51</v>
      </c>
      <c r="B36" s="43" t="s">
        <v>58</v>
      </c>
      <c r="C36" s="44" t="s">
        <v>59</v>
      </c>
      <c r="D36" s="45">
        <f>'[1]01CH'!D36</f>
        <v>104.28999999999999</v>
      </c>
      <c r="E36" s="45">
        <f>'[1]01CH'!E36</f>
        <v>5.2940699999999996</v>
      </c>
      <c r="F36" s="45">
        <f>'[1]01CH'!F36</f>
        <v>8.4526660000000007</v>
      </c>
      <c r="G36" s="45">
        <f>'[1]01CH'!G36</f>
        <v>5.5407679999999999</v>
      </c>
      <c r="H36" s="45">
        <f>'[1]01CH'!H36</f>
        <v>4.1251610000000003</v>
      </c>
      <c r="I36" s="45">
        <f>'[1]01CH'!I36</f>
        <v>5.8730000000000002</v>
      </c>
      <c r="J36" s="45">
        <f>'[1]01CH'!J36</f>
        <v>4.6116339999999996</v>
      </c>
      <c r="K36" s="45">
        <f>'[1]01CH'!K36</f>
        <v>1.1519600000000001</v>
      </c>
      <c r="L36" s="45">
        <f>'[1]01CH'!L36</f>
        <v>4.870406</v>
      </c>
      <c r="M36" s="45">
        <f>'[1]01CH'!M36</f>
        <v>3.516597</v>
      </c>
      <c r="N36" s="45">
        <f>'[1]01CH'!N36</f>
        <v>9.6122579999999989</v>
      </c>
      <c r="O36" s="45">
        <f>'[1]01CH'!O36</f>
        <v>14.177289999999999</v>
      </c>
      <c r="P36" s="45">
        <f>'[1]01CH'!P36</f>
        <v>4.8071989999999998</v>
      </c>
      <c r="Q36" s="45">
        <f>'[1]01CH'!Q36</f>
        <v>4.833691</v>
      </c>
      <c r="R36" s="45">
        <f>'[1]01CH'!R36</f>
        <v>11.292852999999999</v>
      </c>
      <c r="S36" s="45">
        <f>'[1]01CH'!S36</f>
        <v>2.970396</v>
      </c>
      <c r="T36" s="45">
        <f>'[1]01CH'!T36</f>
        <v>2.8424589999999998</v>
      </c>
      <c r="U36" s="45">
        <f>'[1]01CH'!U36</f>
        <v>3.2539999999999996</v>
      </c>
      <c r="V36" s="45">
        <f>'[1]01CH'!V36</f>
        <v>2.859477</v>
      </c>
      <c r="W36" s="45">
        <f>'[1]01CH'!W36</f>
        <v>2.1307580000000002</v>
      </c>
      <c r="X36" s="45">
        <f>'[1]01CH'!X36</f>
        <v>2.0719349999999999</v>
      </c>
      <c r="Y36" s="45">
        <f>'[1]01CH'!Y36</f>
        <v>0</v>
      </c>
      <c r="Z36" s="45">
        <f>'[1]01CH'!Z36</f>
        <v>0</v>
      </c>
      <c r="AA36" s="45">
        <f>'[1]01CH'!AA36</f>
        <v>0</v>
      </c>
      <c r="AB36" s="45">
        <f>'[1]01CH'!AB36</f>
        <v>0</v>
      </c>
      <c r="AC36" s="45">
        <f>'[1]01CH'!AC36</f>
        <v>0</v>
      </c>
      <c r="AD36" s="45">
        <f>'[1]01CH'!AD36</f>
        <v>0</v>
      </c>
      <c r="AE36" s="45">
        <f>'[1]01CH'!AE36</f>
        <v>0</v>
      </c>
      <c r="AF36" s="45">
        <f>'[1]01CH'!AF36</f>
        <v>0</v>
      </c>
      <c r="AG36" s="45">
        <f>'[1]01CH'!AG36</f>
        <v>0</v>
      </c>
      <c r="AH36" s="45">
        <f>'[1]01CH'!AH36</f>
        <v>0</v>
      </c>
      <c r="AI36" s="45">
        <f>'[1]01CH'!AI36</f>
        <v>0</v>
      </c>
      <c r="AJ36" s="45">
        <f>'[1]01CH'!AJ36</f>
        <v>0</v>
      </c>
      <c r="AK36" s="45">
        <f>'[1]01CH'!AK36</f>
        <v>0</v>
      </c>
      <c r="AL36" s="45">
        <f>'[1]01CH'!AL36</f>
        <v>0</v>
      </c>
      <c r="AM36" s="46">
        <f>'[1]01CH'!AM36</f>
        <v>0</v>
      </c>
    </row>
    <row r="37" spans="1:39" x14ac:dyDescent="0.25">
      <c r="A37" s="53" t="s">
        <v>51</v>
      </c>
      <c r="B37" s="43" t="s">
        <v>60</v>
      </c>
      <c r="C37" s="44" t="s">
        <v>61</v>
      </c>
      <c r="D37" s="45">
        <f>'[1]01CH'!D37</f>
        <v>21.6</v>
      </c>
      <c r="E37" s="45">
        <f>'[1]01CH'!E37</f>
        <v>2.8018399999999999</v>
      </c>
      <c r="F37" s="45">
        <f>'[1]01CH'!F37</f>
        <v>3.5294409999999998</v>
      </c>
      <c r="G37" s="45">
        <f>'[1]01CH'!G37</f>
        <v>0.62082800000000005</v>
      </c>
      <c r="H37" s="45">
        <f>'[1]01CH'!H37</f>
        <v>0.891594</v>
      </c>
      <c r="I37" s="45">
        <f>'[1]01CH'!I37</f>
        <v>0.64</v>
      </c>
      <c r="J37" s="45">
        <f>'[1]01CH'!J37</f>
        <v>0</v>
      </c>
      <c r="K37" s="45">
        <f>'[1]01CH'!K37</f>
        <v>6.0103369999999998</v>
      </c>
      <c r="L37" s="45">
        <f>'[1]01CH'!L37</f>
        <v>0</v>
      </c>
      <c r="M37" s="45">
        <f>'[1]01CH'!M37</f>
        <v>5.9442000000000002E-2</v>
      </c>
      <c r="N37" s="45">
        <f>'[1]01CH'!N37</f>
        <v>0.60113399999999995</v>
      </c>
      <c r="O37" s="45">
        <f>'[1]01CH'!O37</f>
        <v>0.49308099999999999</v>
      </c>
      <c r="P37" s="45">
        <f>'[1]01CH'!P37</f>
        <v>0.36003499999999999</v>
      </c>
      <c r="Q37" s="45">
        <f>'[1]01CH'!Q37</f>
        <v>0.27856300000000001</v>
      </c>
      <c r="R37" s="45">
        <f>'[1]01CH'!R37</f>
        <v>1.1184080000000001</v>
      </c>
      <c r="S37" s="45">
        <f>'[1]01CH'!S37</f>
        <v>0.564334</v>
      </c>
      <c r="T37" s="45">
        <f>'[1]01CH'!T37</f>
        <v>1.4</v>
      </c>
      <c r="U37" s="45">
        <f>'[1]01CH'!U37</f>
        <v>0.43</v>
      </c>
      <c r="V37" s="45">
        <f>'[1]01CH'!V37</f>
        <v>0</v>
      </c>
      <c r="W37" s="45">
        <f>'[1]01CH'!W37</f>
        <v>0</v>
      </c>
      <c r="X37" s="45">
        <f>'[1]01CH'!X37</f>
        <v>1.8</v>
      </c>
      <c r="Y37" s="45">
        <f>'[1]01CH'!Y37</f>
        <v>0</v>
      </c>
      <c r="Z37" s="45">
        <f>'[1]01CH'!Z37</f>
        <v>0</v>
      </c>
      <c r="AA37" s="45">
        <f>'[1]01CH'!AA37</f>
        <v>0</v>
      </c>
      <c r="AB37" s="45">
        <f>'[1]01CH'!AB37</f>
        <v>0</v>
      </c>
      <c r="AC37" s="45">
        <f>'[1]01CH'!AC37</f>
        <v>0</v>
      </c>
      <c r="AD37" s="45">
        <f>'[1]01CH'!AD37</f>
        <v>0</v>
      </c>
      <c r="AE37" s="45">
        <f>'[1]01CH'!AE37</f>
        <v>0</v>
      </c>
      <c r="AF37" s="45">
        <f>'[1]01CH'!AF37</f>
        <v>0</v>
      </c>
      <c r="AG37" s="45">
        <f>'[1]01CH'!AG37</f>
        <v>0</v>
      </c>
      <c r="AH37" s="45">
        <f>'[1]01CH'!AH37</f>
        <v>0</v>
      </c>
      <c r="AI37" s="45">
        <f>'[1]01CH'!AI37</f>
        <v>0</v>
      </c>
      <c r="AJ37" s="45">
        <f>'[1]01CH'!AJ37</f>
        <v>0</v>
      </c>
      <c r="AK37" s="45">
        <f>'[1]01CH'!AK37</f>
        <v>0</v>
      </c>
      <c r="AL37" s="45">
        <f>'[1]01CH'!AL37</f>
        <v>0</v>
      </c>
      <c r="AM37" s="46">
        <f>'[1]01CH'!AM37</f>
        <v>0</v>
      </c>
    </row>
    <row r="38" spans="1:39" x14ac:dyDescent="0.25">
      <c r="A38" s="53" t="s">
        <v>51</v>
      </c>
      <c r="B38" s="43" t="s">
        <v>62</v>
      </c>
      <c r="C38" s="44" t="s">
        <v>63</v>
      </c>
      <c r="D38" s="45">
        <f>'[1]01CH'!D38</f>
        <v>14.37</v>
      </c>
      <c r="E38" s="45">
        <f>'[1]01CH'!E38</f>
        <v>0</v>
      </c>
      <c r="F38" s="45">
        <f>'[1]01CH'!F38</f>
        <v>14.369895</v>
      </c>
      <c r="G38" s="45">
        <f>'[1]01CH'!G38</f>
        <v>0</v>
      </c>
      <c r="H38" s="45">
        <f>'[1]01CH'!H38</f>
        <v>0</v>
      </c>
      <c r="I38" s="45">
        <f>'[1]01CH'!I38</f>
        <v>0</v>
      </c>
      <c r="J38" s="45">
        <f>'[1]01CH'!J38</f>
        <v>0</v>
      </c>
      <c r="K38" s="45">
        <f>'[1]01CH'!K38</f>
        <v>0</v>
      </c>
      <c r="L38" s="45">
        <f>'[1]01CH'!L38</f>
        <v>0</v>
      </c>
      <c r="M38" s="45">
        <f>'[1]01CH'!M38</f>
        <v>0</v>
      </c>
      <c r="N38" s="45">
        <f>'[1]01CH'!N38</f>
        <v>0</v>
      </c>
      <c r="O38" s="45">
        <f>'[1]01CH'!O38</f>
        <v>0</v>
      </c>
      <c r="P38" s="45">
        <f>'[1]01CH'!P38</f>
        <v>0</v>
      </c>
      <c r="Q38" s="45">
        <f>'[1]01CH'!Q38</f>
        <v>0</v>
      </c>
      <c r="R38" s="45">
        <f>'[1]01CH'!R38</f>
        <v>0</v>
      </c>
      <c r="S38" s="45">
        <f>'[1]01CH'!S38</f>
        <v>0</v>
      </c>
      <c r="T38" s="45">
        <f>'[1]01CH'!T38</f>
        <v>0</v>
      </c>
      <c r="U38" s="45">
        <f>'[1]01CH'!U38</f>
        <v>0</v>
      </c>
      <c r="V38" s="45">
        <f>'[1]01CH'!V38</f>
        <v>0</v>
      </c>
      <c r="W38" s="45">
        <f>'[1]01CH'!W38</f>
        <v>0</v>
      </c>
      <c r="X38" s="45">
        <f>'[1]01CH'!X38</f>
        <v>0</v>
      </c>
      <c r="Y38" s="45">
        <f>'[1]01CH'!Y38</f>
        <v>0</v>
      </c>
      <c r="Z38" s="45">
        <f>'[1]01CH'!Z38</f>
        <v>0</v>
      </c>
      <c r="AA38" s="45">
        <f>'[1]01CH'!AA38</f>
        <v>0</v>
      </c>
      <c r="AB38" s="45">
        <f>'[1]01CH'!AB38</f>
        <v>0</v>
      </c>
      <c r="AC38" s="45">
        <f>'[1]01CH'!AC38</f>
        <v>0</v>
      </c>
      <c r="AD38" s="45">
        <f>'[1]01CH'!AD38</f>
        <v>0</v>
      </c>
      <c r="AE38" s="45">
        <f>'[1]01CH'!AE38</f>
        <v>0</v>
      </c>
      <c r="AF38" s="45">
        <f>'[1]01CH'!AF38</f>
        <v>0</v>
      </c>
      <c r="AG38" s="45">
        <f>'[1]01CH'!AG38</f>
        <v>0</v>
      </c>
      <c r="AH38" s="45">
        <f>'[1]01CH'!AH38</f>
        <v>0</v>
      </c>
      <c r="AI38" s="45">
        <f>'[1]01CH'!AI38</f>
        <v>0</v>
      </c>
      <c r="AJ38" s="45">
        <f>'[1]01CH'!AJ38</f>
        <v>0</v>
      </c>
      <c r="AK38" s="45">
        <f>'[1]01CH'!AK38</f>
        <v>0</v>
      </c>
      <c r="AL38" s="45">
        <f>'[1]01CH'!AL38</f>
        <v>0</v>
      </c>
      <c r="AM38" s="46">
        <f>'[1]01CH'!AM38</f>
        <v>0</v>
      </c>
    </row>
    <row r="39" spans="1:39" x14ac:dyDescent="0.25">
      <c r="A39" s="53" t="s">
        <v>51</v>
      </c>
      <c r="B39" s="43" t="s">
        <v>64</v>
      </c>
      <c r="C39" s="44" t="s">
        <v>65</v>
      </c>
      <c r="D39" s="45">
        <f>'[1]01CH'!D39</f>
        <v>0</v>
      </c>
      <c r="E39" s="45">
        <f>'[1]01CH'!E39</f>
        <v>0</v>
      </c>
      <c r="F39" s="45">
        <f>'[1]01CH'!F39</f>
        <v>0</v>
      </c>
      <c r="G39" s="45">
        <f>'[1]01CH'!G39</f>
        <v>0</v>
      </c>
      <c r="H39" s="45">
        <f>'[1]01CH'!H39</f>
        <v>0</v>
      </c>
      <c r="I39" s="45">
        <f>'[1]01CH'!I39</f>
        <v>0</v>
      </c>
      <c r="J39" s="45">
        <f>'[1]01CH'!J39</f>
        <v>0</v>
      </c>
      <c r="K39" s="45">
        <f>'[1]01CH'!K39</f>
        <v>0</v>
      </c>
      <c r="L39" s="45">
        <f>'[1]01CH'!L39</f>
        <v>0</v>
      </c>
      <c r="M39" s="45">
        <f>'[1]01CH'!M39</f>
        <v>0</v>
      </c>
      <c r="N39" s="45">
        <f>'[1]01CH'!N39</f>
        <v>0</v>
      </c>
      <c r="O39" s="45">
        <f>'[1]01CH'!O39</f>
        <v>0</v>
      </c>
      <c r="P39" s="45">
        <f>'[1]01CH'!P39</f>
        <v>0</v>
      </c>
      <c r="Q39" s="45">
        <f>'[1]01CH'!Q39</f>
        <v>0</v>
      </c>
      <c r="R39" s="45">
        <f>'[1]01CH'!R39</f>
        <v>0</v>
      </c>
      <c r="S39" s="45">
        <f>'[1]01CH'!S39</f>
        <v>0</v>
      </c>
      <c r="T39" s="45">
        <f>'[1]01CH'!T39</f>
        <v>0</v>
      </c>
      <c r="U39" s="45">
        <f>'[1]01CH'!U39</f>
        <v>0</v>
      </c>
      <c r="V39" s="45">
        <f>'[1]01CH'!V39</f>
        <v>0</v>
      </c>
      <c r="W39" s="45">
        <f>'[1]01CH'!W39</f>
        <v>0</v>
      </c>
      <c r="X39" s="45">
        <f>'[1]01CH'!X39</f>
        <v>0</v>
      </c>
      <c r="Y39" s="45">
        <f>'[1]01CH'!Y39</f>
        <v>0</v>
      </c>
      <c r="Z39" s="45">
        <f>'[1]01CH'!Z39</f>
        <v>0</v>
      </c>
      <c r="AA39" s="45">
        <f>'[1]01CH'!AA39</f>
        <v>0</v>
      </c>
      <c r="AB39" s="45">
        <f>'[1]01CH'!AB39</f>
        <v>0</v>
      </c>
      <c r="AC39" s="45">
        <f>'[1]01CH'!AC39</f>
        <v>0</v>
      </c>
      <c r="AD39" s="45">
        <f>'[1]01CH'!AD39</f>
        <v>0</v>
      </c>
      <c r="AE39" s="45">
        <f>'[1]01CH'!AE39</f>
        <v>0</v>
      </c>
      <c r="AF39" s="45">
        <f>'[1]01CH'!AF39</f>
        <v>0</v>
      </c>
      <c r="AG39" s="45">
        <f>'[1]01CH'!AG39</f>
        <v>0</v>
      </c>
      <c r="AH39" s="45">
        <f>'[1]01CH'!AH39</f>
        <v>0</v>
      </c>
      <c r="AI39" s="45">
        <f>'[1]01CH'!AI39</f>
        <v>0</v>
      </c>
      <c r="AJ39" s="45">
        <f>'[1]01CH'!AJ39</f>
        <v>0</v>
      </c>
      <c r="AK39" s="45">
        <f>'[1]01CH'!AK39</f>
        <v>0</v>
      </c>
      <c r="AL39" s="45">
        <f>'[1]01CH'!AL39</f>
        <v>0</v>
      </c>
      <c r="AM39" s="46">
        <f>'[1]01CH'!AM39</f>
        <v>0</v>
      </c>
    </row>
    <row r="40" spans="1:39" x14ac:dyDescent="0.25">
      <c r="A40" s="53" t="s">
        <v>51</v>
      </c>
      <c r="B40" s="43" t="s">
        <v>66</v>
      </c>
      <c r="C40" s="44" t="s">
        <v>67</v>
      </c>
      <c r="D40" s="45">
        <f>'[1]01CH'!D40</f>
        <v>0</v>
      </c>
      <c r="E40" s="45">
        <f>'[1]01CH'!E40</f>
        <v>0</v>
      </c>
      <c r="F40" s="45">
        <f>'[1]01CH'!F40</f>
        <v>0</v>
      </c>
      <c r="G40" s="45">
        <f>'[1]01CH'!G40</f>
        <v>0</v>
      </c>
      <c r="H40" s="45">
        <f>'[1]01CH'!H40</f>
        <v>0</v>
      </c>
      <c r="I40" s="45">
        <f>'[1]01CH'!I40</f>
        <v>0</v>
      </c>
      <c r="J40" s="45">
        <f>'[1]01CH'!J40</f>
        <v>0</v>
      </c>
      <c r="K40" s="45">
        <f>'[1]01CH'!K40</f>
        <v>0</v>
      </c>
      <c r="L40" s="45">
        <f>'[1]01CH'!L40</f>
        <v>0</v>
      </c>
      <c r="M40" s="45">
        <f>'[1]01CH'!M40</f>
        <v>0</v>
      </c>
      <c r="N40" s="45">
        <f>'[1]01CH'!N40</f>
        <v>0</v>
      </c>
      <c r="O40" s="45">
        <f>'[1]01CH'!O40</f>
        <v>0</v>
      </c>
      <c r="P40" s="45">
        <f>'[1]01CH'!P40</f>
        <v>0</v>
      </c>
      <c r="Q40" s="45">
        <f>'[1]01CH'!Q40</f>
        <v>0</v>
      </c>
      <c r="R40" s="45">
        <f>'[1]01CH'!R40</f>
        <v>0</v>
      </c>
      <c r="S40" s="45">
        <f>'[1]01CH'!S40</f>
        <v>0</v>
      </c>
      <c r="T40" s="45">
        <f>'[1]01CH'!T40</f>
        <v>0</v>
      </c>
      <c r="U40" s="45">
        <f>'[1]01CH'!U40</f>
        <v>0</v>
      </c>
      <c r="V40" s="45">
        <f>'[1]01CH'!V40</f>
        <v>0</v>
      </c>
      <c r="W40" s="45">
        <f>'[1]01CH'!W40</f>
        <v>0</v>
      </c>
      <c r="X40" s="45">
        <f>'[1]01CH'!X40</f>
        <v>0</v>
      </c>
      <c r="Y40" s="45">
        <f>'[1]01CH'!Y40</f>
        <v>0</v>
      </c>
      <c r="Z40" s="45">
        <f>'[1]01CH'!Z40</f>
        <v>0</v>
      </c>
      <c r="AA40" s="45">
        <f>'[1]01CH'!AA40</f>
        <v>0</v>
      </c>
      <c r="AB40" s="45">
        <f>'[1]01CH'!AB40</f>
        <v>0</v>
      </c>
      <c r="AC40" s="45">
        <f>'[1]01CH'!AC40</f>
        <v>0</v>
      </c>
      <c r="AD40" s="45">
        <f>'[1]01CH'!AD40</f>
        <v>0</v>
      </c>
      <c r="AE40" s="45">
        <f>'[1]01CH'!AE40</f>
        <v>0</v>
      </c>
      <c r="AF40" s="45">
        <f>'[1]01CH'!AF40</f>
        <v>0</v>
      </c>
      <c r="AG40" s="45">
        <f>'[1]01CH'!AG40</f>
        <v>0</v>
      </c>
      <c r="AH40" s="45">
        <f>'[1]01CH'!AH40</f>
        <v>0</v>
      </c>
      <c r="AI40" s="45">
        <f>'[1]01CH'!AI40</f>
        <v>0</v>
      </c>
      <c r="AJ40" s="45">
        <f>'[1]01CH'!AJ40</f>
        <v>0</v>
      </c>
      <c r="AK40" s="45">
        <f>'[1]01CH'!AK40</f>
        <v>0</v>
      </c>
      <c r="AL40" s="45">
        <f>'[1]01CH'!AL40</f>
        <v>0</v>
      </c>
      <c r="AM40" s="46">
        <f>'[1]01CH'!AM40</f>
        <v>0</v>
      </c>
    </row>
    <row r="41" spans="1:39" x14ac:dyDescent="0.25">
      <c r="A41" s="53" t="s">
        <v>51</v>
      </c>
      <c r="B41" s="43" t="s">
        <v>68</v>
      </c>
      <c r="C41" s="44" t="s">
        <v>69</v>
      </c>
      <c r="D41" s="45">
        <f>'[1]01CH'!D41</f>
        <v>0</v>
      </c>
      <c r="E41" s="45">
        <f>'[1]01CH'!E41</f>
        <v>0</v>
      </c>
      <c r="F41" s="45">
        <f>'[1]01CH'!F41</f>
        <v>0</v>
      </c>
      <c r="G41" s="45">
        <f>'[1]01CH'!G41</f>
        <v>0</v>
      </c>
      <c r="H41" s="45">
        <f>'[1]01CH'!H41</f>
        <v>0</v>
      </c>
      <c r="I41" s="45">
        <f>'[1]01CH'!I41</f>
        <v>0</v>
      </c>
      <c r="J41" s="45">
        <f>'[1]01CH'!J41</f>
        <v>0</v>
      </c>
      <c r="K41" s="45">
        <f>'[1]01CH'!K41</f>
        <v>0</v>
      </c>
      <c r="L41" s="45">
        <f>'[1]01CH'!L41</f>
        <v>0</v>
      </c>
      <c r="M41" s="45">
        <f>'[1]01CH'!M41</f>
        <v>0</v>
      </c>
      <c r="N41" s="45">
        <f>'[1]01CH'!N41</f>
        <v>0</v>
      </c>
      <c r="O41" s="45">
        <f>'[1]01CH'!O41</f>
        <v>0</v>
      </c>
      <c r="P41" s="45">
        <f>'[1]01CH'!P41</f>
        <v>0</v>
      </c>
      <c r="Q41" s="45">
        <f>'[1]01CH'!Q41</f>
        <v>0</v>
      </c>
      <c r="R41" s="45">
        <f>'[1]01CH'!R41</f>
        <v>0</v>
      </c>
      <c r="S41" s="45">
        <f>'[1]01CH'!S41</f>
        <v>0</v>
      </c>
      <c r="T41" s="45">
        <f>'[1]01CH'!T41</f>
        <v>0</v>
      </c>
      <c r="U41" s="45">
        <f>'[1]01CH'!U41</f>
        <v>0</v>
      </c>
      <c r="V41" s="45">
        <f>'[1]01CH'!V41</f>
        <v>0</v>
      </c>
      <c r="W41" s="45">
        <f>'[1]01CH'!W41</f>
        <v>0</v>
      </c>
      <c r="X41" s="45">
        <f>'[1]01CH'!X41</f>
        <v>0</v>
      </c>
      <c r="Y41" s="45">
        <f>'[1]01CH'!Y41</f>
        <v>0</v>
      </c>
      <c r="Z41" s="45">
        <f>'[1]01CH'!Z41</f>
        <v>0</v>
      </c>
      <c r="AA41" s="45">
        <f>'[1]01CH'!AA41</f>
        <v>0</v>
      </c>
      <c r="AB41" s="45">
        <f>'[1]01CH'!AB41</f>
        <v>0</v>
      </c>
      <c r="AC41" s="45">
        <f>'[1]01CH'!AC41</f>
        <v>0</v>
      </c>
      <c r="AD41" s="45">
        <f>'[1]01CH'!AD41</f>
        <v>0</v>
      </c>
      <c r="AE41" s="45">
        <f>'[1]01CH'!AE41</f>
        <v>0</v>
      </c>
      <c r="AF41" s="45">
        <f>'[1]01CH'!AF41</f>
        <v>0</v>
      </c>
      <c r="AG41" s="45">
        <f>'[1]01CH'!AG41</f>
        <v>0</v>
      </c>
      <c r="AH41" s="45">
        <f>'[1]01CH'!AH41</f>
        <v>0</v>
      </c>
      <c r="AI41" s="45">
        <f>'[1]01CH'!AI41</f>
        <v>0</v>
      </c>
      <c r="AJ41" s="45">
        <f>'[1]01CH'!AJ41</f>
        <v>0</v>
      </c>
      <c r="AK41" s="45">
        <f>'[1]01CH'!AK41</f>
        <v>0</v>
      </c>
      <c r="AL41" s="45">
        <f>'[1]01CH'!AL41</f>
        <v>0</v>
      </c>
      <c r="AM41" s="46">
        <f>'[1]01CH'!AM41</f>
        <v>0</v>
      </c>
    </row>
    <row r="42" spans="1:39" x14ac:dyDescent="0.25">
      <c r="A42" s="53" t="s">
        <v>51</v>
      </c>
      <c r="B42" s="43" t="s">
        <v>70</v>
      </c>
      <c r="C42" s="44" t="s">
        <v>71</v>
      </c>
      <c r="D42" s="45">
        <f>'[1]01CH'!D42</f>
        <v>24.97</v>
      </c>
      <c r="E42" s="45">
        <f>'[1]01CH'!E42</f>
        <v>1.5342720000000001</v>
      </c>
      <c r="F42" s="45">
        <f>'[1]01CH'!F42</f>
        <v>0.25313999999999998</v>
      </c>
      <c r="G42" s="45">
        <f>'[1]01CH'!G42</f>
        <v>1.4152530000000001</v>
      </c>
      <c r="H42" s="45">
        <f>'[1]01CH'!H42</f>
        <v>0.21871499999999999</v>
      </c>
      <c r="I42" s="45">
        <f>'[1]01CH'!I42</f>
        <v>0.08</v>
      </c>
      <c r="J42" s="45">
        <f>'[1]01CH'!J42</f>
        <v>0.128252</v>
      </c>
      <c r="K42" s="45">
        <f>'[1]01CH'!K42</f>
        <v>2.6039E-2</v>
      </c>
      <c r="L42" s="45">
        <f>'[1]01CH'!L42</f>
        <v>4.9381000000000001E-2</v>
      </c>
      <c r="M42" s="45">
        <f>'[1]01CH'!M42</f>
        <v>8.4044999999999995E-2</v>
      </c>
      <c r="N42" s="45">
        <f>'[1]01CH'!N42</f>
        <v>19.468</v>
      </c>
      <c r="O42" s="45">
        <f>'[1]01CH'!O42</f>
        <v>1.285477</v>
      </c>
      <c r="P42" s="45">
        <f>'[1]01CH'!P42</f>
        <v>0.20990300000000001</v>
      </c>
      <c r="Q42" s="45">
        <f>'[1]01CH'!Q42</f>
        <v>0</v>
      </c>
      <c r="R42" s="45">
        <f>'[1]01CH'!R42</f>
        <v>0</v>
      </c>
      <c r="S42" s="45">
        <f>'[1]01CH'!S42</f>
        <v>0</v>
      </c>
      <c r="T42" s="45">
        <f>'[1]01CH'!T42</f>
        <v>0.17082800000000001</v>
      </c>
      <c r="U42" s="45">
        <f>'[1]01CH'!U42</f>
        <v>0</v>
      </c>
      <c r="V42" s="45">
        <f>'[1]01CH'!V42</f>
        <v>1.5219999999999999E-2</v>
      </c>
      <c r="W42" s="45">
        <f>'[1]01CH'!W42</f>
        <v>2.6571000000000001E-2</v>
      </c>
      <c r="X42" s="45">
        <f>'[1]01CH'!X42</f>
        <v>0</v>
      </c>
      <c r="Y42" s="45">
        <f>'[1]01CH'!Y42</f>
        <v>0</v>
      </c>
      <c r="Z42" s="45">
        <f>'[1]01CH'!Z42</f>
        <v>0</v>
      </c>
      <c r="AA42" s="45">
        <f>'[1]01CH'!AA42</f>
        <v>0</v>
      </c>
      <c r="AB42" s="45">
        <f>'[1]01CH'!AB42</f>
        <v>0</v>
      </c>
      <c r="AC42" s="45">
        <f>'[1]01CH'!AC42</f>
        <v>0</v>
      </c>
      <c r="AD42" s="45">
        <f>'[1]01CH'!AD42</f>
        <v>0</v>
      </c>
      <c r="AE42" s="45">
        <f>'[1]01CH'!AE42</f>
        <v>0</v>
      </c>
      <c r="AF42" s="45">
        <f>'[1]01CH'!AF42</f>
        <v>0</v>
      </c>
      <c r="AG42" s="45">
        <f>'[1]01CH'!AG42</f>
        <v>0</v>
      </c>
      <c r="AH42" s="45">
        <f>'[1]01CH'!AH42</f>
        <v>0</v>
      </c>
      <c r="AI42" s="45">
        <f>'[1]01CH'!AI42</f>
        <v>0</v>
      </c>
      <c r="AJ42" s="45">
        <f>'[1]01CH'!AJ42</f>
        <v>0</v>
      </c>
      <c r="AK42" s="45">
        <f>'[1]01CH'!AK42</f>
        <v>0</v>
      </c>
      <c r="AL42" s="45">
        <f>'[1]01CH'!AL42</f>
        <v>0</v>
      </c>
      <c r="AM42" s="46">
        <f>'[1]01CH'!AM42</f>
        <v>0</v>
      </c>
    </row>
    <row r="43" spans="1:39" x14ac:dyDescent="0.25">
      <c r="A43" s="42">
        <v>2.7</v>
      </c>
      <c r="B43" s="43" t="s">
        <v>72</v>
      </c>
      <c r="C43" s="44" t="s">
        <v>73</v>
      </c>
      <c r="D43" s="45">
        <f>'[1]01CH'!D43</f>
        <v>422.76</v>
      </c>
      <c r="E43" s="45">
        <f>'[1]01CH'!E43</f>
        <v>7.4089320000000001</v>
      </c>
      <c r="F43" s="45">
        <f>'[1]01CH'!F43</f>
        <v>105.583029</v>
      </c>
      <c r="G43" s="45">
        <f>'[1]01CH'!G43</f>
        <v>33.063005000000004</v>
      </c>
      <c r="H43" s="45">
        <f>'[1]01CH'!H43</f>
        <v>32.277087999999999</v>
      </c>
      <c r="I43" s="45">
        <f>'[1]01CH'!I43</f>
        <v>5.5140000000000002</v>
      </c>
      <c r="J43" s="45">
        <f>'[1]01CH'!J43</f>
        <v>0</v>
      </c>
      <c r="K43" s="45">
        <f>'[1]01CH'!K43</f>
        <v>25.977668000000001</v>
      </c>
      <c r="L43" s="45">
        <f>'[1]01CH'!L43</f>
        <v>8.9749719999999993</v>
      </c>
      <c r="M43" s="45">
        <f>'[1]01CH'!M43</f>
        <v>2.075418</v>
      </c>
      <c r="N43" s="45">
        <f>'[1]01CH'!N43</f>
        <v>8.2534270000000003</v>
      </c>
      <c r="O43" s="45">
        <f>'[1]01CH'!O43</f>
        <v>50.823266000000004</v>
      </c>
      <c r="P43" s="45">
        <f>'[1]01CH'!P43</f>
        <v>17.804743999999999</v>
      </c>
      <c r="Q43" s="45">
        <f>'[1]01CH'!Q43</f>
        <v>5.8480350000000003</v>
      </c>
      <c r="R43" s="45">
        <f>'[1]01CH'!R43</f>
        <v>45.379861999999996</v>
      </c>
      <c r="S43" s="45">
        <f>'[1]01CH'!S43</f>
        <v>5.1618659999999998</v>
      </c>
      <c r="T43" s="45">
        <f>'[1]01CH'!T43</f>
        <v>2.2554210000000001</v>
      </c>
      <c r="U43" s="45">
        <f>'[1]01CH'!U43</f>
        <v>6.93</v>
      </c>
      <c r="V43" s="45">
        <f>'[1]01CH'!V43</f>
        <v>21.163284999999998</v>
      </c>
      <c r="W43" s="45">
        <f>'[1]01CH'!W43</f>
        <v>36.777008000000002</v>
      </c>
      <c r="X43" s="45">
        <f>'[1]01CH'!X43</f>
        <v>1.4923310000000001</v>
      </c>
      <c r="Y43" s="45">
        <f>'[1]01CH'!Y43</f>
        <v>0</v>
      </c>
      <c r="Z43" s="45">
        <f>'[1]01CH'!Z43</f>
        <v>0</v>
      </c>
      <c r="AA43" s="45">
        <f>'[1]01CH'!AA43</f>
        <v>0</v>
      </c>
      <c r="AB43" s="45">
        <f>'[1]01CH'!AB43</f>
        <v>0</v>
      </c>
      <c r="AC43" s="45">
        <f>'[1]01CH'!AC43</f>
        <v>0</v>
      </c>
      <c r="AD43" s="45">
        <f>'[1]01CH'!AD43</f>
        <v>0</v>
      </c>
      <c r="AE43" s="45">
        <f>'[1]01CH'!AE43</f>
        <v>0</v>
      </c>
      <c r="AF43" s="45">
        <f>'[1]01CH'!AF43</f>
        <v>0</v>
      </c>
      <c r="AG43" s="45">
        <f>'[1]01CH'!AG43</f>
        <v>0</v>
      </c>
      <c r="AH43" s="45">
        <f>'[1]01CH'!AH43</f>
        <v>0</v>
      </c>
      <c r="AI43" s="45">
        <f>'[1]01CH'!AI43</f>
        <v>0</v>
      </c>
      <c r="AJ43" s="45">
        <f>'[1]01CH'!AJ43</f>
        <v>0</v>
      </c>
      <c r="AK43" s="45">
        <f>'[1]01CH'!AK43</f>
        <v>0</v>
      </c>
      <c r="AL43" s="45">
        <f>'[1]01CH'!AL43</f>
        <v>0</v>
      </c>
      <c r="AM43" s="46">
        <f>'[1]01CH'!AM43</f>
        <v>0</v>
      </c>
    </row>
    <row r="44" spans="1:39" x14ac:dyDescent="0.25">
      <c r="A44" s="53" t="s">
        <v>51</v>
      </c>
      <c r="B44" s="43" t="s">
        <v>74</v>
      </c>
      <c r="C44" s="44" t="s">
        <v>75</v>
      </c>
      <c r="D44" s="45">
        <f>'[1]01CH'!D44</f>
        <v>0</v>
      </c>
      <c r="E44" s="45">
        <f>'[1]01CH'!E44</f>
        <v>0</v>
      </c>
      <c r="F44" s="45">
        <f>'[1]01CH'!F44</f>
        <v>0</v>
      </c>
      <c r="G44" s="45">
        <f>'[1]01CH'!G44</f>
        <v>0</v>
      </c>
      <c r="H44" s="45">
        <f>'[1]01CH'!H44</f>
        <v>0</v>
      </c>
      <c r="I44" s="45">
        <f>'[1]01CH'!I44</f>
        <v>0</v>
      </c>
      <c r="J44" s="45">
        <f>'[1]01CH'!J44</f>
        <v>0</v>
      </c>
      <c r="K44" s="45">
        <f>'[1]01CH'!K44</f>
        <v>0</v>
      </c>
      <c r="L44" s="45">
        <f>'[1]01CH'!L44</f>
        <v>0</v>
      </c>
      <c r="M44" s="45">
        <f>'[1]01CH'!M44</f>
        <v>0</v>
      </c>
      <c r="N44" s="45">
        <f>'[1]01CH'!N44</f>
        <v>0</v>
      </c>
      <c r="O44" s="45">
        <f>'[1]01CH'!O44</f>
        <v>0</v>
      </c>
      <c r="P44" s="45">
        <f>'[1]01CH'!P44</f>
        <v>0</v>
      </c>
      <c r="Q44" s="45">
        <f>'[1]01CH'!Q44</f>
        <v>0</v>
      </c>
      <c r="R44" s="45">
        <f>'[1]01CH'!R44</f>
        <v>0</v>
      </c>
      <c r="S44" s="45">
        <f>'[1]01CH'!S44</f>
        <v>0</v>
      </c>
      <c r="T44" s="45">
        <f>'[1]01CH'!T44</f>
        <v>0</v>
      </c>
      <c r="U44" s="45">
        <f>'[1]01CH'!U44</f>
        <v>0</v>
      </c>
      <c r="V44" s="45">
        <f>'[1]01CH'!V44</f>
        <v>0</v>
      </c>
      <c r="W44" s="45">
        <f>'[1]01CH'!W44</f>
        <v>0</v>
      </c>
      <c r="X44" s="45">
        <f>'[1]01CH'!X44</f>
        <v>0</v>
      </c>
      <c r="Y44" s="45">
        <f>'[1]01CH'!Y44</f>
        <v>0</v>
      </c>
      <c r="Z44" s="45">
        <f>'[1]01CH'!Z44</f>
        <v>0</v>
      </c>
      <c r="AA44" s="45">
        <f>'[1]01CH'!AA44</f>
        <v>0</v>
      </c>
      <c r="AB44" s="45">
        <f>'[1]01CH'!AB44</f>
        <v>0</v>
      </c>
      <c r="AC44" s="45">
        <f>'[1]01CH'!AC44</f>
        <v>0</v>
      </c>
      <c r="AD44" s="45">
        <f>'[1]01CH'!AD44</f>
        <v>0</v>
      </c>
      <c r="AE44" s="45">
        <f>'[1]01CH'!AE44</f>
        <v>0</v>
      </c>
      <c r="AF44" s="45">
        <f>'[1]01CH'!AF44</f>
        <v>0</v>
      </c>
      <c r="AG44" s="45">
        <f>'[1]01CH'!AG44</f>
        <v>0</v>
      </c>
      <c r="AH44" s="45">
        <f>'[1]01CH'!AH44</f>
        <v>0</v>
      </c>
      <c r="AI44" s="45">
        <f>'[1]01CH'!AI44</f>
        <v>0</v>
      </c>
      <c r="AJ44" s="45">
        <f>'[1]01CH'!AJ44</f>
        <v>0</v>
      </c>
      <c r="AK44" s="45">
        <f>'[1]01CH'!AK44</f>
        <v>0</v>
      </c>
      <c r="AL44" s="45">
        <f>'[1]01CH'!AL44</f>
        <v>0</v>
      </c>
      <c r="AM44" s="46">
        <f>'[1]01CH'!AM44</f>
        <v>0</v>
      </c>
    </row>
    <row r="45" spans="1:39" x14ac:dyDescent="0.25">
      <c r="A45" s="53" t="s">
        <v>51</v>
      </c>
      <c r="B45" s="43" t="s">
        <v>76</v>
      </c>
      <c r="C45" s="44" t="s">
        <v>77</v>
      </c>
      <c r="D45" s="45">
        <f>'[1]01CH'!D45</f>
        <v>134.01</v>
      </c>
      <c r="E45" s="45">
        <f>'[1]01CH'!E45</f>
        <v>0</v>
      </c>
      <c r="F45" s="45">
        <f>'[1]01CH'!F45</f>
        <v>47.166117999999997</v>
      </c>
      <c r="G45" s="45">
        <f>'[1]01CH'!G45</f>
        <v>0</v>
      </c>
      <c r="H45" s="45">
        <f>'[1]01CH'!H45</f>
        <v>8.4898539999999993</v>
      </c>
      <c r="I45" s="45">
        <f>'[1]01CH'!I45</f>
        <v>0</v>
      </c>
      <c r="J45" s="45">
        <f>'[1]01CH'!J45</f>
        <v>0</v>
      </c>
      <c r="K45" s="45">
        <f>'[1]01CH'!K45</f>
        <v>9.3810000000000002</v>
      </c>
      <c r="L45" s="45">
        <f>'[1]01CH'!L45</f>
        <v>7.6</v>
      </c>
      <c r="M45" s="45">
        <f>'[1]01CH'!M45</f>
        <v>0</v>
      </c>
      <c r="N45" s="45">
        <f>'[1]01CH'!N45</f>
        <v>0</v>
      </c>
      <c r="O45" s="45">
        <f>'[1]01CH'!O45</f>
        <v>23.015270000000001</v>
      </c>
      <c r="P45" s="45">
        <f>'[1]01CH'!P45</f>
        <v>0</v>
      </c>
      <c r="Q45" s="45">
        <f>'[1]01CH'!Q45</f>
        <v>0</v>
      </c>
      <c r="R45" s="45">
        <f>'[1]01CH'!R45</f>
        <v>14.625455000000001</v>
      </c>
      <c r="S45" s="45">
        <f>'[1]01CH'!S45</f>
        <v>0</v>
      </c>
      <c r="T45" s="45">
        <f>'[1]01CH'!T45</f>
        <v>0</v>
      </c>
      <c r="U45" s="45">
        <f>'[1]01CH'!U45</f>
        <v>6.12</v>
      </c>
      <c r="V45" s="45">
        <f>'[1]01CH'!V45</f>
        <v>0</v>
      </c>
      <c r="W45" s="45">
        <f>'[1]01CH'!W45</f>
        <v>17.616</v>
      </c>
      <c r="X45" s="45">
        <f>'[1]01CH'!X45</f>
        <v>0</v>
      </c>
      <c r="Y45" s="45">
        <f>'[1]01CH'!Y45</f>
        <v>0</v>
      </c>
      <c r="Z45" s="45">
        <f>'[1]01CH'!Z45</f>
        <v>0</v>
      </c>
      <c r="AA45" s="45">
        <f>'[1]01CH'!AA45</f>
        <v>0</v>
      </c>
      <c r="AB45" s="45">
        <f>'[1]01CH'!AB45</f>
        <v>0</v>
      </c>
      <c r="AC45" s="45">
        <f>'[1]01CH'!AC45</f>
        <v>0</v>
      </c>
      <c r="AD45" s="45">
        <f>'[1]01CH'!AD45</f>
        <v>0</v>
      </c>
      <c r="AE45" s="45">
        <f>'[1]01CH'!AE45</f>
        <v>0</v>
      </c>
      <c r="AF45" s="45">
        <f>'[1]01CH'!AF45</f>
        <v>0</v>
      </c>
      <c r="AG45" s="45">
        <f>'[1]01CH'!AG45</f>
        <v>0</v>
      </c>
      <c r="AH45" s="45">
        <f>'[1]01CH'!AH45</f>
        <v>0</v>
      </c>
      <c r="AI45" s="45">
        <f>'[1]01CH'!AI45</f>
        <v>0</v>
      </c>
      <c r="AJ45" s="45">
        <f>'[1]01CH'!AJ45</f>
        <v>0</v>
      </c>
      <c r="AK45" s="45">
        <f>'[1]01CH'!AK45</f>
        <v>0</v>
      </c>
      <c r="AL45" s="45">
        <f>'[1]01CH'!AL45</f>
        <v>0</v>
      </c>
      <c r="AM45" s="46">
        <f>'[1]01CH'!AM45</f>
        <v>0</v>
      </c>
    </row>
    <row r="46" spans="1:39" x14ac:dyDescent="0.25">
      <c r="A46" s="53" t="s">
        <v>51</v>
      </c>
      <c r="B46" s="43" t="s">
        <v>78</v>
      </c>
      <c r="C46" s="44" t="s">
        <v>79</v>
      </c>
      <c r="D46" s="45">
        <f>'[1]01CH'!D46</f>
        <v>0</v>
      </c>
      <c r="E46" s="45">
        <f>'[1]01CH'!E46</f>
        <v>0</v>
      </c>
      <c r="F46" s="45">
        <f>'[1]01CH'!F46</f>
        <v>0</v>
      </c>
      <c r="G46" s="45">
        <f>'[1]01CH'!G46</f>
        <v>0</v>
      </c>
      <c r="H46" s="45">
        <f>'[1]01CH'!H46</f>
        <v>0</v>
      </c>
      <c r="I46" s="45">
        <f>'[1]01CH'!I46</f>
        <v>0</v>
      </c>
      <c r="J46" s="45">
        <f>'[1]01CH'!J46</f>
        <v>0</v>
      </c>
      <c r="K46" s="45">
        <f>'[1]01CH'!K46</f>
        <v>0</v>
      </c>
      <c r="L46" s="45">
        <f>'[1]01CH'!L46</f>
        <v>0</v>
      </c>
      <c r="M46" s="45">
        <f>'[1]01CH'!M46</f>
        <v>0</v>
      </c>
      <c r="N46" s="45">
        <f>'[1]01CH'!N46</f>
        <v>0</v>
      </c>
      <c r="O46" s="45">
        <f>'[1]01CH'!O46</f>
        <v>0</v>
      </c>
      <c r="P46" s="45">
        <f>'[1]01CH'!P46</f>
        <v>0</v>
      </c>
      <c r="Q46" s="45">
        <f>'[1]01CH'!Q46</f>
        <v>0</v>
      </c>
      <c r="R46" s="45">
        <f>'[1]01CH'!R46</f>
        <v>0</v>
      </c>
      <c r="S46" s="45">
        <f>'[1]01CH'!S46</f>
        <v>0</v>
      </c>
      <c r="T46" s="45">
        <f>'[1]01CH'!T46</f>
        <v>0</v>
      </c>
      <c r="U46" s="45">
        <f>'[1]01CH'!U46</f>
        <v>0</v>
      </c>
      <c r="V46" s="45">
        <f>'[1]01CH'!V46</f>
        <v>0</v>
      </c>
      <c r="W46" s="45">
        <f>'[1]01CH'!W46</f>
        <v>0</v>
      </c>
      <c r="X46" s="45">
        <f>'[1]01CH'!X46</f>
        <v>0</v>
      </c>
      <c r="Y46" s="45">
        <f>'[1]01CH'!Y46</f>
        <v>0</v>
      </c>
      <c r="Z46" s="45">
        <f>'[1]01CH'!Z46</f>
        <v>0</v>
      </c>
      <c r="AA46" s="45">
        <f>'[1]01CH'!AA46</f>
        <v>0</v>
      </c>
      <c r="AB46" s="45">
        <f>'[1]01CH'!AB46</f>
        <v>0</v>
      </c>
      <c r="AC46" s="45">
        <f>'[1]01CH'!AC46</f>
        <v>0</v>
      </c>
      <c r="AD46" s="45">
        <f>'[1]01CH'!AD46</f>
        <v>0</v>
      </c>
      <c r="AE46" s="45">
        <f>'[1]01CH'!AE46</f>
        <v>0</v>
      </c>
      <c r="AF46" s="45">
        <f>'[1]01CH'!AF46</f>
        <v>0</v>
      </c>
      <c r="AG46" s="45">
        <f>'[1]01CH'!AG46</f>
        <v>0</v>
      </c>
      <c r="AH46" s="45">
        <f>'[1]01CH'!AH46</f>
        <v>0</v>
      </c>
      <c r="AI46" s="45">
        <f>'[1]01CH'!AI46</f>
        <v>0</v>
      </c>
      <c r="AJ46" s="45">
        <f>'[1]01CH'!AJ46</f>
        <v>0</v>
      </c>
      <c r="AK46" s="45">
        <f>'[1]01CH'!AK46</f>
        <v>0</v>
      </c>
      <c r="AL46" s="45">
        <f>'[1]01CH'!AL46</f>
        <v>0</v>
      </c>
      <c r="AM46" s="46">
        <f>'[1]01CH'!AM46</f>
        <v>0</v>
      </c>
    </row>
    <row r="47" spans="1:39" x14ac:dyDescent="0.25">
      <c r="A47" s="53" t="s">
        <v>51</v>
      </c>
      <c r="B47" s="43" t="s">
        <v>80</v>
      </c>
      <c r="C47" s="44" t="s">
        <v>81</v>
      </c>
      <c r="D47" s="45">
        <f>'[1]01CH'!D47</f>
        <v>158.73000000000002</v>
      </c>
      <c r="E47" s="45">
        <f>'[1]01CH'!E47</f>
        <v>6.5980990000000004</v>
      </c>
      <c r="F47" s="45">
        <f>'[1]01CH'!F47</f>
        <v>48.200536</v>
      </c>
      <c r="G47" s="45">
        <f>'[1]01CH'!G47</f>
        <v>19.277256000000001</v>
      </c>
      <c r="H47" s="45">
        <f>'[1]01CH'!H47</f>
        <v>0.59203700000000004</v>
      </c>
      <c r="I47" s="45">
        <f>'[1]01CH'!I47</f>
        <v>0</v>
      </c>
      <c r="J47" s="45">
        <f>'[1]01CH'!J47</f>
        <v>0</v>
      </c>
      <c r="K47" s="45">
        <f>'[1]01CH'!K47</f>
        <v>14.345668</v>
      </c>
      <c r="L47" s="45">
        <f>'[1]01CH'!L47</f>
        <v>5.7784000000000002E-2</v>
      </c>
      <c r="M47" s="45">
        <f>'[1]01CH'!M47</f>
        <v>0</v>
      </c>
      <c r="N47" s="45">
        <f>'[1]01CH'!N47</f>
        <v>0</v>
      </c>
      <c r="O47" s="45">
        <f>'[1]01CH'!O47</f>
        <v>13.553623</v>
      </c>
      <c r="P47" s="45">
        <f>'[1]01CH'!P47</f>
        <v>7.3887999999999989</v>
      </c>
      <c r="Q47" s="45">
        <f>'[1]01CH'!Q47</f>
        <v>0</v>
      </c>
      <c r="R47" s="45">
        <f>'[1]01CH'!R47</f>
        <v>26.087371999999998</v>
      </c>
      <c r="S47" s="45">
        <f>'[1]01CH'!S47</f>
        <v>0</v>
      </c>
      <c r="T47" s="45">
        <f>'[1]01CH'!T47</f>
        <v>0</v>
      </c>
      <c r="U47" s="45">
        <f>'[1]01CH'!U47</f>
        <v>0.48</v>
      </c>
      <c r="V47" s="45">
        <f>'[1]01CH'!V47</f>
        <v>2.9918909999999999</v>
      </c>
      <c r="W47" s="45">
        <f>'[1]01CH'!W47</f>
        <v>19.161008000000002</v>
      </c>
      <c r="X47" s="45">
        <f>'[1]01CH'!X47</f>
        <v>0</v>
      </c>
      <c r="Y47" s="45">
        <f>'[1]01CH'!Y47</f>
        <v>0</v>
      </c>
      <c r="Z47" s="45">
        <f>'[1]01CH'!Z47</f>
        <v>0</v>
      </c>
      <c r="AA47" s="45">
        <f>'[1]01CH'!AA47</f>
        <v>0</v>
      </c>
      <c r="AB47" s="45">
        <f>'[1]01CH'!AB47</f>
        <v>0</v>
      </c>
      <c r="AC47" s="45">
        <f>'[1]01CH'!AC47</f>
        <v>0</v>
      </c>
      <c r="AD47" s="45">
        <f>'[1]01CH'!AD47</f>
        <v>0</v>
      </c>
      <c r="AE47" s="45">
        <f>'[1]01CH'!AE47</f>
        <v>0</v>
      </c>
      <c r="AF47" s="45">
        <f>'[1]01CH'!AF47</f>
        <v>0</v>
      </c>
      <c r="AG47" s="45">
        <f>'[1]01CH'!AG47</f>
        <v>0</v>
      </c>
      <c r="AH47" s="45">
        <f>'[1]01CH'!AH47</f>
        <v>0</v>
      </c>
      <c r="AI47" s="45">
        <f>'[1]01CH'!AI47</f>
        <v>0</v>
      </c>
      <c r="AJ47" s="45">
        <f>'[1]01CH'!AJ47</f>
        <v>0</v>
      </c>
      <c r="AK47" s="45">
        <f>'[1]01CH'!AK47</f>
        <v>0</v>
      </c>
      <c r="AL47" s="45">
        <f>'[1]01CH'!AL47</f>
        <v>0</v>
      </c>
      <c r="AM47" s="46">
        <f>'[1]01CH'!AM47</f>
        <v>0</v>
      </c>
    </row>
    <row r="48" spans="1:39" x14ac:dyDescent="0.25">
      <c r="A48" s="53" t="s">
        <v>51</v>
      </c>
      <c r="B48" s="43" t="s">
        <v>82</v>
      </c>
      <c r="C48" s="44" t="s">
        <v>83</v>
      </c>
      <c r="D48" s="45">
        <f>'[1]01CH'!D48</f>
        <v>130.02000000000001</v>
      </c>
      <c r="E48" s="45">
        <f>'[1]01CH'!E48</f>
        <v>0.81083300000000003</v>
      </c>
      <c r="F48" s="45">
        <f>'[1]01CH'!F48</f>
        <v>10.216374999999999</v>
      </c>
      <c r="G48" s="45">
        <f>'[1]01CH'!G48</f>
        <v>13.785748999999999</v>
      </c>
      <c r="H48" s="45">
        <f>'[1]01CH'!H48</f>
        <v>23.195197</v>
      </c>
      <c r="I48" s="45">
        <f>'[1]01CH'!I48</f>
        <v>5.5140000000000002</v>
      </c>
      <c r="J48" s="45">
        <f>'[1]01CH'!J48</f>
        <v>0</v>
      </c>
      <c r="K48" s="45">
        <f>'[1]01CH'!K48</f>
        <v>2.2509999999999999</v>
      </c>
      <c r="L48" s="45">
        <f>'[1]01CH'!L48</f>
        <v>1.317188</v>
      </c>
      <c r="M48" s="45">
        <f>'[1]01CH'!M48</f>
        <v>2.075418</v>
      </c>
      <c r="N48" s="45">
        <f>'[1]01CH'!N48</f>
        <v>8.2534270000000003</v>
      </c>
      <c r="O48" s="45">
        <f>'[1]01CH'!O48</f>
        <v>14.254372999999999</v>
      </c>
      <c r="P48" s="45">
        <f>'[1]01CH'!P48</f>
        <v>10.415944</v>
      </c>
      <c r="Q48" s="45">
        <f>'[1]01CH'!Q48</f>
        <v>5.8480350000000003</v>
      </c>
      <c r="R48" s="45">
        <f>'[1]01CH'!R48</f>
        <v>4.6670350000000003</v>
      </c>
      <c r="S48" s="45">
        <f>'[1]01CH'!S48</f>
        <v>5.1618659999999998</v>
      </c>
      <c r="T48" s="45">
        <f>'[1]01CH'!T48</f>
        <v>2.2554210000000001</v>
      </c>
      <c r="U48" s="45">
        <f>'[1]01CH'!U48</f>
        <v>0.33</v>
      </c>
      <c r="V48" s="45">
        <f>'[1]01CH'!V48</f>
        <v>18.171393999999999</v>
      </c>
      <c r="W48" s="45">
        <f>'[1]01CH'!W48</f>
        <v>0</v>
      </c>
      <c r="X48" s="45">
        <f>'[1]01CH'!X48</f>
        <v>1.4923310000000001</v>
      </c>
      <c r="Y48" s="45">
        <f>'[1]01CH'!Y48</f>
        <v>0</v>
      </c>
      <c r="Z48" s="45">
        <f>'[1]01CH'!Z48</f>
        <v>0</v>
      </c>
      <c r="AA48" s="45">
        <f>'[1]01CH'!AA48</f>
        <v>0</v>
      </c>
      <c r="AB48" s="45">
        <f>'[1]01CH'!AB48</f>
        <v>0</v>
      </c>
      <c r="AC48" s="45">
        <f>'[1]01CH'!AC48</f>
        <v>0</v>
      </c>
      <c r="AD48" s="45">
        <f>'[1]01CH'!AD48</f>
        <v>0</v>
      </c>
      <c r="AE48" s="45">
        <f>'[1]01CH'!AE48</f>
        <v>0</v>
      </c>
      <c r="AF48" s="45">
        <f>'[1]01CH'!AF48</f>
        <v>0</v>
      </c>
      <c r="AG48" s="45">
        <f>'[1]01CH'!AG48</f>
        <v>0</v>
      </c>
      <c r="AH48" s="45">
        <f>'[1]01CH'!AH48</f>
        <v>0</v>
      </c>
      <c r="AI48" s="45">
        <f>'[1]01CH'!AI48</f>
        <v>0</v>
      </c>
      <c r="AJ48" s="45">
        <f>'[1]01CH'!AJ48</f>
        <v>0</v>
      </c>
      <c r="AK48" s="45">
        <f>'[1]01CH'!AK48</f>
        <v>0</v>
      </c>
      <c r="AL48" s="45">
        <f>'[1]01CH'!AL48</f>
        <v>0</v>
      </c>
      <c r="AM48" s="46">
        <f>'[1]01CH'!AM48</f>
        <v>0</v>
      </c>
    </row>
    <row r="49" spans="1:39" x14ac:dyDescent="0.25">
      <c r="A49" s="53" t="s">
        <v>51</v>
      </c>
      <c r="B49" s="43" t="s">
        <v>84</v>
      </c>
      <c r="C49" s="44" t="s">
        <v>85</v>
      </c>
      <c r="D49" s="45">
        <f>'[1]01CH'!D49</f>
        <v>0</v>
      </c>
      <c r="E49" s="45">
        <f>'[1]01CH'!E49</f>
        <v>0</v>
      </c>
      <c r="F49" s="45">
        <f>'[1]01CH'!F49</f>
        <v>0</v>
      </c>
      <c r="G49" s="45">
        <f>'[1]01CH'!G49</f>
        <v>0</v>
      </c>
      <c r="H49" s="45">
        <f>'[1]01CH'!H49</f>
        <v>0</v>
      </c>
      <c r="I49" s="45">
        <f>'[1]01CH'!I49</f>
        <v>0</v>
      </c>
      <c r="J49" s="45">
        <f>'[1]01CH'!J49</f>
        <v>0</v>
      </c>
      <c r="K49" s="45">
        <f>'[1]01CH'!K49</f>
        <v>0</v>
      </c>
      <c r="L49" s="45">
        <f>'[1]01CH'!L49</f>
        <v>0</v>
      </c>
      <c r="M49" s="45">
        <f>'[1]01CH'!M49</f>
        <v>0</v>
      </c>
      <c r="N49" s="45">
        <f>'[1]01CH'!N49</f>
        <v>0</v>
      </c>
      <c r="O49" s="45">
        <f>'[1]01CH'!O49</f>
        <v>0</v>
      </c>
      <c r="P49" s="45">
        <f>'[1]01CH'!P49</f>
        <v>0</v>
      </c>
      <c r="Q49" s="45">
        <f>'[1]01CH'!Q49</f>
        <v>0</v>
      </c>
      <c r="R49" s="45">
        <f>'[1]01CH'!R49</f>
        <v>0</v>
      </c>
      <c r="S49" s="45">
        <f>'[1]01CH'!S49</f>
        <v>0</v>
      </c>
      <c r="T49" s="45">
        <f>'[1]01CH'!T49</f>
        <v>0</v>
      </c>
      <c r="U49" s="45">
        <f>'[1]01CH'!U49</f>
        <v>0</v>
      </c>
      <c r="V49" s="45">
        <f>'[1]01CH'!V49</f>
        <v>0</v>
      </c>
      <c r="W49" s="45">
        <f>'[1]01CH'!W49</f>
        <v>0</v>
      </c>
      <c r="X49" s="45">
        <f>'[1]01CH'!X49</f>
        <v>0</v>
      </c>
      <c r="Y49" s="45">
        <f>'[1]01CH'!Y49</f>
        <v>0</v>
      </c>
      <c r="Z49" s="45">
        <f>'[1]01CH'!Z49</f>
        <v>0</v>
      </c>
      <c r="AA49" s="45">
        <f>'[1]01CH'!AA49</f>
        <v>0</v>
      </c>
      <c r="AB49" s="45">
        <f>'[1]01CH'!AB49</f>
        <v>0</v>
      </c>
      <c r="AC49" s="45">
        <f>'[1]01CH'!AC49</f>
        <v>0</v>
      </c>
      <c r="AD49" s="45">
        <f>'[1]01CH'!AD49</f>
        <v>0</v>
      </c>
      <c r="AE49" s="45">
        <f>'[1]01CH'!AE49</f>
        <v>0</v>
      </c>
      <c r="AF49" s="45">
        <f>'[1]01CH'!AF49</f>
        <v>0</v>
      </c>
      <c r="AG49" s="45">
        <f>'[1]01CH'!AG49</f>
        <v>0</v>
      </c>
      <c r="AH49" s="45">
        <f>'[1]01CH'!AH49</f>
        <v>0</v>
      </c>
      <c r="AI49" s="45">
        <f>'[1]01CH'!AI49</f>
        <v>0</v>
      </c>
      <c r="AJ49" s="45">
        <f>'[1]01CH'!AJ49</f>
        <v>0</v>
      </c>
      <c r="AK49" s="45">
        <f>'[1]01CH'!AK49</f>
        <v>0</v>
      </c>
      <c r="AL49" s="45">
        <f>'[1]01CH'!AL49</f>
        <v>0</v>
      </c>
      <c r="AM49" s="46">
        <f>'[1]01CH'!AM49</f>
        <v>0</v>
      </c>
    </row>
    <row r="50" spans="1:39" x14ac:dyDescent="0.25">
      <c r="A50" s="42">
        <v>2.8</v>
      </c>
      <c r="B50" s="43" t="s">
        <v>86</v>
      </c>
      <c r="C50" s="44" t="s">
        <v>87</v>
      </c>
      <c r="D50" s="45">
        <f>'[1]01CH'!D50</f>
        <v>1369.36673</v>
      </c>
      <c r="E50" s="45">
        <f>'[1]01CH'!E50</f>
        <v>29.682972000000003</v>
      </c>
      <c r="F50" s="45">
        <f>'[1]01CH'!F50</f>
        <v>147.74893800000001</v>
      </c>
      <c r="G50" s="45">
        <f>'[1]01CH'!G50</f>
        <v>120.779374</v>
      </c>
      <c r="H50" s="45">
        <f>'[1]01CH'!H50</f>
        <v>68.445194000000001</v>
      </c>
      <c r="I50" s="45">
        <f>'[1]01CH'!I50</f>
        <v>49.4619</v>
      </c>
      <c r="J50" s="45">
        <f>'[1]01CH'!J50</f>
        <v>50.050528999999997</v>
      </c>
      <c r="K50" s="45">
        <f>'[1]01CH'!K50</f>
        <v>39.870356999999998</v>
      </c>
      <c r="L50" s="45">
        <f>'[1]01CH'!L50</f>
        <v>95.540843999999993</v>
      </c>
      <c r="M50" s="45">
        <f>'[1]01CH'!M50</f>
        <v>25.480189999999997</v>
      </c>
      <c r="N50" s="45">
        <f>'[1]01CH'!N50</f>
        <v>108.625524</v>
      </c>
      <c r="O50" s="45">
        <f>'[1]01CH'!O50</f>
        <v>57.784505999999993</v>
      </c>
      <c r="P50" s="45">
        <f>'[1]01CH'!P50</f>
        <v>133.85567700000004</v>
      </c>
      <c r="Q50" s="45">
        <f>'[1]01CH'!Q50</f>
        <v>48.357863999999999</v>
      </c>
      <c r="R50" s="45">
        <f>'[1]01CH'!R50</f>
        <v>83.557102999999984</v>
      </c>
      <c r="S50" s="45">
        <f>'[1]01CH'!S50</f>
        <v>66.514606999999998</v>
      </c>
      <c r="T50" s="45">
        <f>'[1]01CH'!T50</f>
        <v>72.383663999999996</v>
      </c>
      <c r="U50" s="45">
        <f>'[1]01CH'!U50</f>
        <v>31.663990000000002</v>
      </c>
      <c r="V50" s="45">
        <f>'[1]01CH'!V50</f>
        <v>55.011190000000006</v>
      </c>
      <c r="W50" s="45">
        <f>'[1]01CH'!W50</f>
        <v>46.479293999999989</v>
      </c>
      <c r="X50" s="45">
        <f>'[1]01CH'!X50</f>
        <v>38.071602999999996</v>
      </c>
      <c r="Y50" s="45">
        <f>'[1]01CH'!Y50</f>
        <v>0</v>
      </c>
      <c r="Z50" s="45">
        <f>'[1]01CH'!Z50</f>
        <v>0</v>
      </c>
      <c r="AA50" s="45">
        <f>'[1]01CH'!AA50</f>
        <v>0</v>
      </c>
      <c r="AB50" s="45">
        <f>'[1]01CH'!AB50</f>
        <v>0</v>
      </c>
      <c r="AC50" s="45">
        <f>'[1]01CH'!AC50</f>
        <v>0</v>
      </c>
      <c r="AD50" s="45">
        <f>'[1]01CH'!AD50</f>
        <v>0</v>
      </c>
      <c r="AE50" s="45">
        <f>'[1]01CH'!AE50</f>
        <v>0</v>
      </c>
      <c r="AF50" s="45">
        <f>'[1]01CH'!AF50</f>
        <v>0</v>
      </c>
      <c r="AG50" s="45">
        <f>'[1]01CH'!AG50</f>
        <v>0</v>
      </c>
      <c r="AH50" s="45">
        <f>'[1]01CH'!AH50</f>
        <v>0</v>
      </c>
      <c r="AI50" s="45">
        <f>'[1]01CH'!AI50</f>
        <v>0</v>
      </c>
      <c r="AJ50" s="45">
        <f>'[1]01CH'!AJ50</f>
        <v>0</v>
      </c>
      <c r="AK50" s="45">
        <f>'[1]01CH'!AK50</f>
        <v>0</v>
      </c>
      <c r="AL50" s="45">
        <f>'[1]01CH'!AL50</f>
        <v>0</v>
      </c>
      <c r="AM50" s="46">
        <f>'[1]01CH'!AM50</f>
        <v>0</v>
      </c>
    </row>
    <row r="51" spans="1:39" s="41" customFormat="1" x14ac:dyDescent="0.25">
      <c r="A51" s="36"/>
      <c r="B51" s="37" t="s">
        <v>9</v>
      </c>
      <c r="C51" s="38"/>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40"/>
    </row>
    <row r="52" spans="1:39" x14ac:dyDescent="0.25">
      <c r="A52" s="53" t="s">
        <v>51</v>
      </c>
      <c r="B52" s="43" t="s">
        <v>88</v>
      </c>
      <c r="C52" s="44" t="s">
        <v>89</v>
      </c>
      <c r="D52" s="45">
        <f>'[1]01CH'!D52</f>
        <v>1119.36673</v>
      </c>
      <c r="E52" s="45">
        <f>'[1]01CH'!E52</f>
        <v>27.791871</v>
      </c>
      <c r="F52" s="45">
        <f>'[1]01CH'!F52</f>
        <v>139.13948200000002</v>
      </c>
      <c r="G52" s="45">
        <f>'[1]01CH'!G52</f>
        <v>101.438232</v>
      </c>
      <c r="H52" s="45">
        <f>'[1]01CH'!H52</f>
        <v>55.682988000000002</v>
      </c>
      <c r="I52" s="45">
        <f>'[1]01CH'!I52</f>
        <v>39.239399999999996</v>
      </c>
      <c r="J52" s="45">
        <f>'[1]01CH'!J52</f>
        <v>35.712173</v>
      </c>
      <c r="K52" s="45">
        <f>'[1]01CH'!K52</f>
        <v>37.629164000000003</v>
      </c>
      <c r="L52" s="45">
        <f>'[1]01CH'!L52</f>
        <v>71.91</v>
      </c>
      <c r="M52" s="45">
        <f>'[1]01CH'!M52</f>
        <v>20.492000000000001</v>
      </c>
      <c r="N52" s="45">
        <f>'[1]01CH'!N52</f>
        <v>99.968570999999997</v>
      </c>
      <c r="O52" s="45">
        <f>'[1]01CH'!O52</f>
        <v>47.096027999999997</v>
      </c>
      <c r="P52" s="45">
        <f>'[1]01CH'!P52</f>
        <v>106.02845300000001</v>
      </c>
      <c r="Q52" s="45">
        <f>'[1]01CH'!Q52</f>
        <v>34.256</v>
      </c>
      <c r="R52" s="45">
        <f>'[1]01CH'!R52</f>
        <v>68.581999999999994</v>
      </c>
      <c r="S52" s="45">
        <f>'[1]01CH'!S52</f>
        <v>54.201087000000001</v>
      </c>
      <c r="T52" s="45">
        <f>'[1]01CH'!T52</f>
        <v>55.963903999999999</v>
      </c>
      <c r="U52" s="45">
        <f>'[1]01CH'!U52</f>
        <v>26</v>
      </c>
      <c r="V52" s="45">
        <f>'[1]01CH'!V52</f>
        <v>41.684648000000003</v>
      </c>
      <c r="W52" s="45">
        <f>'[1]01CH'!W52</f>
        <v>29.49</v>
      </c>
      <c r="X52" s="45">
        <f>'[1]01CH'!X52</f>
        <v>27.064676999999996</v>
      </c>
      <c r="Y52" s="45">
        <f>'[1]01CH'!Y52</f>
        <v>0</v>
      </c>
      <c r="Z52" s="45">
        <f>'[1]01CH'!Z52</f>
        <v>0</v>
      </c>
      <c r="AA52" s="45">
        <f>'[1]01CH'!AA52</f>
        <v>0</v>
      </c>
      <c r="AB52" s="45">
        <f>'[1]01CH'!AB52</f>
        <v>0</v>
      </c>
      <c r="AC52" s="45">
        <f>'[1]01CH'!AC52</f>
        <v>0</v>
      </c>
      <c r="AD52" s="45">
        <f>'[1]01CH'!AD52</f>
        <v>0</v>
      </c>
      <c r="AE52" s="45">
        <f>'[1]01CH'!AE52</f>
        <v>0</v>
      </c>
      <c r="AF52" s="45">
        <f>'[1]01CH'!AF52</f>
        <v>0</v>
      </c>
      <c r="AG52" s="45">
        <f>'[1]01CH'!AG52</f>
        <v>0</v>
      </c>
      <c r="AH52" s="45">
        <f>'[1]01CH'!AH52</f>
        <v>0</v>
      </c>
      <c r="AI52" s="45">
        <f>'[1]01CH'!AI52</f>
        <v>0</v>
      </c>
      <c r="AJ52" s="45">
        <f>'[1]01CH'!AJ52</f>
        <v>0</v>
      </c>
      <c r="AK52" s="45">
        <f>'[1]01CH'!AK52</f>
        <v>0</v>
      </c>
      <c r="AL52" s="45">
        <f>'[1]01CH'!AL52</f>
        <v>0</v>
      </c>
      <c r="AM52" s="46">
        <f>'[1]01CH'!AM52</f>
        <v>0</v>
      </c>
    </row>
    <row r="53" spans="1:39" x14ac:dyDescent="0.25">
      <c r="A53" s="53" t="s">
        <v>51</v>
      </c>
      <c r="B53" s="43" t="s">
        <v>90</v>
      </c>
      <c r="C53" s="44" t="s">
        <v>91</v>
      </c>
      <c r="D53" s="45">
        <f>'[1]01CH'!D53</f>
        <v>203.07</v>
      </c>
      <c r="E53" s="45">
        <f>'[1]01CH'!E53</f>
        <v>0.81128500000000003</v>
      </c>
      <c r="F53" s="45">
        <f>'[1]01CH'!F53</f>
        <v>7.0166570000000004</v>
      </c>
      <c r="G53" s="45">
        <f>'[1]01CH'!G53</f>
        <v>17.334384</v>
      </c>
      <c r="H53" s="45">
        <f>'[1]01CH'!H53</f>
        <v>6.0560720000000003</v>
      </c>
      <c r="I53" s="45">
        <f>'[1]01CH'!I53</f>
        <v>5.9734999999999996</v>
      </c>
      <c r="J53" s="45">
        <f>'[1]01CH'!J53</f>
        <v>12.45</v>
      </c>
      <c r="K53" s="45">
        <f>'[1]01CH'!K53</f>
        <v>1.41</v>
      </c>
      <c r="L53" s="45">
        <f>'[1]01CH'!L53</f>
        <v>19.255452999999999</v>
      </c>
      <c r="M53" s="45">
        <f>'[1]01CH'!M53</f>
        <v>4.1995300000000002</v>
      </c>
      <c r="N53" s="45">
        <f>'[1]01CH'!N53</f>
        <v>7.2027779999999995</v>
      </c>
      <c r="O53" s="45">
        <f>'[1]01CH'!O53</f>
        <v>9.6440280000000005</v>
      </c>
      <c r="P53" s="45">
        <f>'[1]01CH'!P53</f>
        <v>24.131297000000004</v>
      </c>
      <c r="Q53" s="45">
        <f>'[1]01CH'!Q53</f>
        <v>12.21</v>
      </c>
      <c r="R53" s="45">
        <f>'[1]01CH'!R53</f>
        <v>13.011692999999999</v>
      </c>
      <c r="S53" s="45">
        <f>'[1]01CH'!S53</f>
        <v>7.9395949999999988</v>
      </c>
      <c r="T53" s="45">
        <f>'[1]01CH'!T53</f>
        <v>12.061204</v>
      </c>
      <c r="U53" s="45">
        <f>'[1]01CH'!U53</f>
        <v>4.8209900000000001</v>
      </c>
      <c r="V53" s="45">
        <f>'[1]01CH'!V53</f>
        <v>12.081872000000001</v>
      </c>
      <c r="W53" s="45">
        <f>'[1]01CH'!W53</f>
        <v>15.468828999999999</v>
      </c>
      <c r="X53" s="45">
        <f>'[1]01CH'!X53</f>
        <v>9.9906620000000004</v>
      </c>
      <c r="Y53" s="45">
        <f>'[1]01CH'!Y53</f>
        <v>0</v>
      </c>
      <c r="Z53" s="45">
        <f>'[1]01CH'!Z53</f>
        <v>0</v>
      </c>
      <c r="AA53" s="45">
        <f>'[1]01CH'!AA53</f>
        <v>0</v>
      </c>
      <c r="AB53" s="45">
        <f>'[1]01CH'!AB53</f>
        <v>0</v>
      </c>
      <c r="AC53" s="45">
        <f>'[1]01CH'!AC53</f>
        <v>0</v>
      </c>
      <c r="AD53" s="45">
        <f>'[1]01CH'!AD53</f>
        <v>0</v>
      </c>
      <c r="AE53" s="45">
        <f>'[1]01CH'!AE53</f>
        <v>0</v>
      </c>
      <c r="AF53" s="45">
        <f>'[1]01CH'!AF53</f>
        <v>0</v>
      </c>
      <c r="AG53" s="45">
        <f>'[1]01CH'!AG53</f>
        <v>0</v>
      </c>
      <c r="AH53" s="45">
        <f>'[1]01CH'!AH53</f>
        <v>0</v>
      </c>
      <c r="AI53" s="45">
        <f>'[1]01CH'!AI53</f>
        <v>0</v>
      </c>
      <c r="AJ53" s="45">
        <f>'[1]01CH'!AJ53</f>
        <v>0</v>
      </c>
      <c r="AK53" s="45">
        <f>'[1]01CH'!AK53</f>
        <v>0</v>
      </c>
      <c r="AL53" s="45">
        <f>'[1]01CH'!AL53</f>
        <v>0</v>
      </c>
      <c r="AM53" s="46">
        <f>'[1]01CH'!AM53</f>
        <v>0</v>
      </c>
    </row>
    <row r="54" spans="1:39" x14ac:dyDescent="0.25">
      <c r="A54" s="53" t="s">
        <v>51</v>
      </c>
      <c r="B54" s="43" t="s">
        <v>92</v>
      </c>
      <c r="C54" s="44" t="s">
        <v>93</v>
      </c>
      <c r="D54" s="45">
        <f>'[1]01CH'!D54</f>
        <v>0</v>
      </c>
      <c r="E54" s="45">
        <f>'[1]01CH'!E54</f>
        <v>0</v>
      </c>
      <c r="F54" s="45">
        <f>'[1]01CH'!F54</f>
        <v>0</v>
      </c>
      <c r="G54" s="45">
        <f>'[1]01CH'!G54</f>
        <v>0</v>
      </c>
      <c r="H54" s="45">
        <f>'[1]01CH'!H54</f>
        <v>0</v>
      </c>
      <c r="I54" s="45">
        <f>'[1]01CH'!I54</f>
        <v>0</v>
      </c>
      <c r="J54" s="45">
        <f>'[1]01CH'!J54</f>
        <v>0</v>
      </c>
      <c r="K54" s="45">
        <f>'[1]01CH'!K54</f>
        <v>0</v>
      </c>
      <c r="L54" s="45">
        <f>'[1]01CH'!L54</f>
        <v>0</v>
      </c>
      <c r="M54" s="45">
        <f>'[1]01CH'!M54</f>
        <v>0</v>
      </c>
      <c r="N54" s="45">
        <f>'[1]01CH'!N54</f>
        <v>0</v>
      </c>
      <c r="O54" s="45">
        <f>'[1]01CH'!O54</f>
        <v>0</v>
      </c>
      <c r="P54" s="45">
        <f>'[1]01CH'!P54</f>
        <v>0</v>
      </c>
      <c r="Q54" s="45">
        <f>'[1]01CH'!Q54</f>
        <v>0</v>
      </c>
      <c r="R54" s="45">
        <f>'[1]01CH'!R54</f>
        <v>0</v>
      </c>
      <c r="S54" s="45">
        <f>'[1]01CH'!S54</f>
        <v>0</v>
      </c>
      <c r="T54" s="45">
        <f>'[1]01CH'!T54</f>
        <v>0</v>
      </c>
      <c r="U54" s="45">
        <f>'[1]01CH'!U54</f>
        <v>0</v>
      </c>
      <c r="V54" s="45">
        <f>'[1]01CH'!V54</f>
        <v>0</v>
      </c>
      <c r="W54" s="45">
        <f>'[1]01CH'!W54</f>
        <v>0</v>
      </c>
      <c r="X54" s="45">
        <f>'[1]01CH'!X54</f>
        <v>0</v>
      </c>
      <c r="Y54" s="45">
        <f>'[1]01CH'!Y54</f>
        <v>0</v>
      </c>
      <c r="Z54" s="45">
        <f>'[1]01CH'!Z54</f>
        <v>0</v>
      </c>
      <c r="AA54" s="45">
        <f>'[1]01CH'!AA54</f>
        <v>0</v>
      </c>
      <c r="AB54" s="45">
        <f>'[1]01CH'!AB54</f>
        <v>0</v>
      </c>
      <c r="AC54" s="45">
        <f>'[1]01CH'!AC54</f>
        <v>0</v>
      </c>
      <c r="AD54" s="45">
        <f>'[1]01CH'!AD54</f>
        <v>0</v>
      </c>
      <c r="AE54" s="45">
        <f>'[1]01CH'!AE54</f>
        <v>0</v>
      </c>
      <c r="AF54" s="45">
        <f>'[1]01CH'!AF54</f>
        <v>0</v>
      </c>
      <c r="AG54" s="45">
        <f>'[1]01CH'!AG54</f>
        <v>0</v>
      </c>
      <c r="AH54" s="45">
        <f>'[1]01CH'!AH54</f>
        <v>0</v>
      </c>
      <c r="AI54" s="45">
        <f>'[1]01CH'!AI54</f>
        <v>0</v>
      </c>
      <c r="AJ54" s="45">
        <f>'[1]01CH'!AJ54</f>
        <v>0</v>
      </c>
      <c r="AK54" s="45">
        <f>'[1]01CH'!AK54</f>
        <v>0</v>
      </c>
      <c r="AL54" s="45">
        <f>'[1]01CH'!AL54</f>
        <v>0</v>
      </c>
      <c r="AM54" s="46">
        <f>'[1]01CH'!AM54</f>
        <v>0</v>
      </c>
    </row>
    <row r="55" spans="1:39" x14ac:dyDescent="0.25">
      <c r="A55" s="53" t="s">
        <v>51</v>
      </c>
      <c r="B55" s="43" t="s">
        <v>94</v>
      </c>
      <c r="C55" s="44" t="s">
        <v>95</v>
      </c>
      <c r="D55" s="45">
        <f>'[1]01CH'!D55</f>
        <v>0</v>
      </c>
      <c r="E55" s="45">
        <f>'[1]01CH'!E55</f>
        <v>0</v>
      </c>
      <c r="F55" s="45">
        <f>'[1]01CH'!F55</f>
        <v>0</v>
      </c>
      <c r="G55" s="45">
        <f>'[1]01CH'!G55</f>
        <v>0</v>
      </c>
      <c r="H55" s="45">
        <f>'[1]01CH'!H55</f>
        <v>0</v>
      </c>
      <c r="I55" s="45">
        <f>'[1]01CH'!I55</f>
        <v>0</v>
      </c>
      <c r="J55" s="45">
        <f>'[1]01CH'!J55</f>
        <v>0</v>
      </c>
      <c r="K55" s="45">
        <f>'[1]01CH'!K55</f>
        <v>0</v>
      </c>
      <c r="L55" s="45">
        <f>'[1]01CH'!L55</f>
        <v>0</v>
      </c>
      <c r="M55" s="45">
        <f>'[1]01CH'!M55</f>
        <v>0</v>
      </c>
      <c r="N55" s="45">
        <f>'[1]01CH'!N55</f>
        <v>0</v>
      </c>
      <c r="O55" s="45">
        <f>'[1]01CH'!O55</f>
        <v>0</v>
      </c>
      <c r="P55" s="45">
        <f>'[1]01CH'!P55</f>
        <v>0</v>
      </c>
      <c r="Q55" s="45">
        <f>'[1]01CH'!Q55</f>
        <v>0</v>
      </c>
      <c r="R55" s="45">
        <f>'[1]01CH'!R55</f>
        <v>0</v>
      </c>
      <c r="S55" s="45">
        <f>'[1]01CH'!S55</f>
        <v>0</v>
      </c>
      <c r="T55" s="45">
        <f>'[1]01CH'!T55</f>
        <v>0</v>
      </c>
      <c r="U55" s="45">
        <f>'[1]01CH'!U55</f>
        <v>0</v>
      </c>
      <c r="V55" s="45">
        <f>'[1]01CH'!V55</f>
        <v>0</v>
      </c>
      <c r="W55" s="45">
        <f>'[1]01CH'!W55</f>
        <v>0</v>
      </c>
      <c r="X55" s="45">
        <f>'[1]01CH'!X55</f>
        <v>0</v>
      </c>
      <c r="Y55" s="45">
        <f>'[1]01CH'!Y55</f>
        <v>0</v>
      </c>
      <c r="Z55" s="45">
        <f>'[1]01CH'!Z55</f>
        <v>0</v>
      </c>
      <c r="AA55" s="45">
        <f>'[1]01CH'!AA55</f>
        <v>0</v>
      </c>
      <c r="AB55" s="45">
        <f>'[1]01CH'!AB55</f>
        <v>0</v>
      </c>
      <c r="AC55" s="45">
        <f>'[1]01CH'!AC55</f>
        <v>0</v>
      </c>
      <c r="AD55" s="45">
        <f>'[1]01CH'!AD55</f>
        <v>0</v>
      </c>
      <c r="AE55" s="45">
        <f>'[1]01CH'!AE55</f>
        <v>0</v>
      </c>
      <c r="AF55" s="45">
        <f>'[1]01CH'!AF55</f>
        <v>0</v>
      </c>
      <c r="AG55" s="45">
        <f>'[1]01CH'!AG55</f>
        <v>0</v>
      </c>
      <c r="AH55" s="45">
        <f>'[1]01CH'!AH55</f>
        <v>0</v>
      </c>
      <c r="AI55" s="45">
        <f>'[1]01CH'!AI55</f>
        <v>0</v>
      </c>
      <c r="AJ55" s="45">
        <f>'[1]01CH'!AJ55</f>
        <v>0</v>
      </c>
      <c r="AK55" s="45">
        <f>'[1]01CH'!AK55</f>
        <v>0</v>
      </c>
      <c r="AL55" s="45">
        <f>'[1]01CH'!AL55</f>
        <v>0</v>
      </c>
      <c r="AM55" s="46">
        <f>'[1]01CH'!AM55</f>
        <v>0</v>
      </c>
    </row>
    <row r="56" spans="1:39" ht="31.5" x14ac:dyDescent="0.25">
      <c r="A56" s="53" t="s">
        <v>51</v>
      </c>
      <c r="B56" s="54" t="s">
        <v>96</v>
      </c>
      <c r="C56" s="44" t="s">
        <v>97</v>
      </c>
      <c r="D56" s="45">
        <f>'[1]01CH'!D56</f>
        <v>1.2</v>
      </c>
      <c r="E56" s="45">
        <f>'[1]01CH'!E56</f>
        <v>0</v>
      </c>
      <c r="F56" s="45">
        <f>'[1]01CH'!F56</f>
        <v>0</v>
      </c>
      <c r="G56" s="45">
        <f>'[1]01CH'!G56</f>
        <v>0</v>
      </c>
      <c r="H56" s="45">
        <f>'[1]01CH'!H56</f>
        <v>0.58988600000000002</v>
      </c>
      <c r="I56" s="45">
        <f>'[1]01CH'!I56</f>
        <v>0.249</v>
      </c>
      <c r="J56" s="45">
        <f>'[1]01CH'!J56</f>
        <v>0</v>
      </c>
      <c r="K56" s="45">
        <f>'[1]01CH'!K56</f>
        <v>0</v>
      </c>
      <c r="L56" s="45">
        <f>'[1]01CH'!L56</f>
        <v>0</v>
      </c>
      <c r="M56" s="45">
        <f>'[1]01CH'!M56</f>
        <v>0</v>
      </c>
      <c r="N56" s="45">
        <f>'[1]01CH'!N56</f>
        <v>0</v>
      </c>
      <c r="O56" s="45">
        <f>'[1]01CH'!O56</f>
        <v>8.2887000000000002E-2</v>
      </c>
      <c r="P56" s="45">
        <f>'[1]01CH'!P56</f>
        <v>0</v>
      </c>
      <c r="Q56" s="45">
        <f>'[1]01CH'!Q56</f>
        <v>0</v>
      </c>
      <c r="R56" s="45">
        <f>'[1]01CH'!R56</f>
        <v>8.9417999999999997E-2</v>
      </c>
      <c r="S56" s="45">
        <f>'[1]01CH'!S56</f>
        <v>0</v>
      </c>
      <c r="T56" s="45">
        <f>'[1]01CH'!T56</f>
        <v>3.2770000000000001E-2</v>
      </c>
      <c r="U56" s="45">
        <f>'[1]01CH'!U56</f>
        <v>3.7999999999999999E-2</v>
      </c>
      <c r="V56" s="45">
        <f>'[1]01CH'!V56</f>
        <v>0</v>
      </c>
      <c r="W56" s="45">
        <f>'[1]01CH'!W56</f>
        <v>0.12</v>
      </c>
      <c r="X56" s="45">
        <f>'[1]01CH'!X56</f>
        <v>0</v>
      </c>
      <c r="Y56" s="45">
        <f>'[1]01CH'!Y56</f>
        <v>0</v>
      </c>
      <c r="Z56" s="45">
        <f>'[1]01CH'!Z56</f>
        <v>0</v>
      </c>
      <c r="AA56" s="45">
        <f>'[1]01CH'!AA56</f>
        <v>0</v>
      </c>
      <c r="AB56" s="45">
        <f>'[1]01CH'!AB56</f>
        <v>0</v>
      </c>
      <c r="AC56" s="45">
        <f>'[1]01CH'!AC56</f>
        <v>0</v>
      </c>
      <c r="AD56" s="45">
        <f>'[1]01CH'!AD56</f>
        <v>0</v>
      </c>
      <c r="AE56" s="45">
        <f>'[1]01CH'!AE56</f>
        <v>0</v>
      </c>
      <c r="AF56" s="45">
        <f>'[1]01CH'!AF56</f>
        <v>0</v>
      </c>
      <c r="AG56" s="45">
        <f>'[1]01CH'!AG56</f>
        <v>0</v>
      </c>
      <c r="AH56" s="45">
        <f>'[1]01CH'!AH56</f>
        <v>0</v>
      </c>
      <c r="AI56" s="45">
        <f>'[1]01CH'!AI56</f>
        <v>0</v>
      </c>
      <c r="AJ56" s="45">
        <f>'[1]01CH'!AJ56</f>
        <v>0</v>
      </c>
      <c r="AK56" s="45">
        <f>'[1]01CH'!AK56</f>
        <v>0</v>
      </c>
      <c r="AL56" s="45">
        <f>'[1]01CH'!AL56</f>
        <v>0</v>
      </c>
      <c r="AM56" s="46">
        <f>'[1]01CH'!AM56</f>
        <v>0</v>
      </c>
    </row>
    <row r="57" spans="1:39" x14ac:dyDescent="0.25">
      <c r="A57" s="53" t="s">
        <v>51</v>
      </c>
      <c r="B57" s="43" t="s">
        <v>98</v>
      </c>
      <c r="C57" s="44" t="s">
        <v>99</v>
      </c>
      <c r="D57" s="45">
        <f>'[1]01CH'!D57</f>
        <v>5.35</v>
      </c>
      <c r="E57" s="45">
        <f>'[1]01CH'!E57</f>
        <v>0</v>
      </c>
      <c r="F57" s="45">
        <f>'[1]01CH'!F57</f>
        <v>0</v>
      </c>
      <c r="G57" s="45">
        <f>'[1]01CH'!G57</f>
        <v>0</v>
      </c>
      <c r="H57" s="45">
        <f>'[1]01CH'!H57</f>
        <v>2.440404</v>
      </c>
      <c r="I57" s="45">
        <f>'[1]01CH'!I57</f>
        <v>0.27</v>
      </c>
      <c r="J57" s="45">
        <f>'[1]01CH'!J57</f>
        <v>0</v>
      </c>
      <c r="K57" s="45">
        <f>'[1]01CH'!K57</f>
        <v>0</v>
      </c>
      <c r="L57" s="45">
        <f>'[1]01CH'!L57</f>
        <v>0.426012</v>
      </c>
      <c r="M57" s="45">
        <f>'[1]01CH'!M57</f>
        <v>0.28962599999999999</v>
      </c>
      <c r="N57" s="45">
        <f>'[1]01CH'!N57</f>
        <v>0.36</v>
      </c>
      <c r="O57" s="45">
        <f>'[1]01CH'!O57</f>
        <v>0.461563</v>
      </c>
      <c r="P57" s="45">
        <f>'[1]01CH'!P57</f>
        <v>0.23130500000000001</v>
      </c>
      <c r="Q57" s="45">
        <f>'[1]01CH'!Q57</f>
        <v>0.283744</v>
      </c>
      <c r="R57" s="45">
        <f>'[1]01CH'!R57</f>
        <v>0.05</v>
      </c>
      <c r="S57" s="45">
        <f>'[1]01CH'!S57</f>
        <v>0</v>
      </c>
      <c r="T57" s="45">
        <f>'[1]01CH'!T57</f>
        <v>2.2637000000000001E-2</v>
      </c>
      <c r="U57" s="45">
        <f>'[1]01CH'!U57</f>
        <v>0.27</v>
      </c>
      <c r="V57" s="45">
        <f>'[1]01CH'!V57</f>
        <v>0</v>
      </c>
      <c r="W57" s="45">
        <f>'[1]01CH'!W57</f>
        <v>0.131186</v>
      </c>
      <c r="X57" s="45">
        <f>'[1]01CH'!X57</f>
        <v>0.109</v>
      </c>
      <c r="Y57" s="45">
        <f>'[1]01CH'!Y57</f>
        <v>0</v>
      </c>
      <c r="Z57" s="45">
        <f>'[1]01CH'!Z57</f>
        <v>0</v>
      </c>
      <c r="AA57" s="45">
        <f>'[1]01CH'!AA57</f>
        <v>0</v>
      </c>
      <c r="AB57" s="45">
        <f>'[1]01CH'!AB57</f>
        <v>0</v>
      </c>
      <c r="AC57" s="45">
        <f>'[1]01CH'!AC57</f>
        <v>0</v>
      </c>
      <c r="AD57" s="45">
        <f>'[1]01CH'!AD57</f>
        <v>0</v>
      </c>
      <c r="AE57" s="45">
        <f>'[1]01CH'!AE57</f>
        <v>0</v>
      </c>
      <c r="AF57" s="45">
        <f>'[1]01CH'!AF57</f>
        <v>0</v>
      </c>
      <c r="AG57" s="45">
        <f>'[1]01CH'!AG57</f>
        <v>0</v>
      </c>
      <c r="AH57" s="45">
        <f>'[1]01CH'!AH57</f>
        <v>0</v>
      </c>
      <c r="AI57" s="45">
        <f>'[1]01CH'!AI57</f>
        <v>0</v>
      </c>
      <c r="AJ57" s="45">
        <f>'[1]01CH'!AJ57</f>
        <v>0</v>
      </c>
      <c r="AK57" s="45">
        <f>'[1]01CH'!AK57</f>
        <v>0</v>
      </c>
      <c r="AL57" s="45">
        <f>'[1]01CH'!AL57</f>
        <v>0</v>
      </c>
      <c r="AM57" s="46">
        <f>'[1]01CH'!AM57</f>
        <v>0</v>
      </c>
    </row>
    <row r="58" spans="1:39" x14ac:dyDescent="0.25">
      <c r="A58" s="53" t="s">
        <v>51</v>
      </c>
      <c r="B58" s="43" t="s">
        <v>100</v>
      </c>
      <c r="C58" s="44" t="s">
        <v>101</v>
      </c>
      <c r="D58" s="45">
        <f>'[1]01CH'!D58</f>
        <v>1.4</v>
      </c>
      <c r="E58" s="45">
        <f>'[1]01CH'!E58</f>
        <v>0.26818599999999998</v>
      </c>
      <c r="F58" s="45">
        <f>'[1]01CH'!F58</f>
        <v>2.2408000000000001E-2</v>
      </c>
      <c r="G58" s="45">
        <f>'[1]01CH'!G58</f>
        <v>1.0088E-2</v>
      </c>
      <c r="H58" s="45">
        <f>'[1]01CH'!H58</f>
        <v>9.0239E-2</v>
      </c>
      <c r="I58" s="45">
        <f>'[1]01CH'!I58</f>
        <v>0.23</v>
      </c>
      <c r="J58" s="45">
        <f>'[1]01CH'!J58</f>
        <v>4.6981000000000002E-2</v>
      </c>
      <c r="K58" s="45">
        <f>'[1]01CH'!K58</f>
        <v>2.5340999999999999E-2</v>
      </c>
      <c r="L58" s="45">
        <f>'[1]01CH'!L58</f>
        <v>2.4677999999999999E-2</v>
      </c>
      <c r="M58" s="45">
        <f>'[1]01CH'!M58</f>
        <v>9.0340000000000004E-3</v>
      </c>
      <c r="N58" s="45">
        <f>'[1]01CH'!N58</f>
        <v>2.1711000000000001E-2</v>
      </c>
      <c r="O58" s="45">
        <f>'[1]01CH'!O58</f>
        <v>0</v>
      </c>
      <c r="P58" s="45">
        <f>'[1]01CH'!P58</f>
        <v>0.30141800000000002</v>
      </c>
      <c r="Q58" s="45">
        <f>'[1]01CH'!Q58</f>
        <v>9.7597000000000003E-2</v>
      </c>
      <c r="R58" s="45">
        <f>'[1]01CH'!R58</f>
        <v>1.5205E-2</v>
      </c>
      <c r="S58" s="45">
        <f>'[1]01CH'!S58</f>
        <v>3.1764000000000001E-2</v>
      </c>
      <c r="T58" s="45">
        <f>'[1]01CH'!T58</f>
        <v>1.4737999999999999E-2</v>
      </c>
      <c r="U58" s="45">
        <f>'[1]01CH'!U58</f>
        <v>0.02</v>
      </c>
      <c r="V58" s="45">
        <f>'[1]01CH'!V58</f>
        <v>0.104979</v>
      </c>
      <c r="W58" s="45">
        <f>'[1]01CH'!W58</f>
        <v>4.7732999999999998E-2</v>
      </c>
      <c r="X58" s="45">
        <f>'[1]01CH'!X58</f>
        <v>1.6292000000000001E-2</v>
      </c>
      <c r="Y58" s="45">
        <f>'[1]01CH'!Y58</f>
        <v>0</v>
      </c>
      <c r="Z58" s="45">
        <f>'[1]01CH'!Z58</f>
        <v>0</v>
      </c>
      <c r="AA58" s="45">
        <f>'[1]01CH'!AA58</f>
        <v>0</v>
      </c>
      <c r="AB58" s="45">
        <f>'[1]01CH'!AB58</f>
        <v>0</v>
      </c>
      <c r="AC58" s="45">
        <f>'[1]01CH'!AC58</f>
        <v>0</v>
      </c>
      <c r="AD58" s="45">
        <f>'[1]01CH'!AD58</f>
        <v>0</v>
      </c>
      <c r="AE58" s="45">
        <f>'[1]01CH'!AE58</f>
        <v>0</v>
      </c>
      <c r="AF58" s="45">
        <f>'[1]01CH'!AF58</f>
        <v>0</v>
      </c>
      <c r="AG58" s="45">
        <f>'[1]01CH'!AG58</f>
        <v>0</v>
      </c>
      <c r="AH58" s="45">
        <f>'[1]01CH'!AH58</f>
        <v>0</v>
      </c>
      <c r="AI58" s="45">
        <f>'[1]01CH'!AI58</f>
        <v>0</v>
      </c>
      <c r="AJ58" s="45">
        <f>'[1]01CH'!AJ58</f>
        <v>0</v>
      </c>
      <c r="AK58" s="45">
        <f>'[1]01CH'!AK58</f>
        <v>0</v>
      </c>
      <c r="AL58" s="45">
        <f>'[1]01CH'!AL58</f>
        <v>0</v>
      </c>
      <c r="AM58" s="46">
        <f>'[1]01CH'!AM58</f>
        <v>0</v>
      </c>
    </row>
    <row r="59" spans="1:39" ht="31.5" x14ac:dyDescent="0.25">
      <c r="A59" s="53" t="s">
        <v>51</v>
      </c>
      <c r="B59" s="54" t="s">
        <v>102</v>
      </c>
      <c r="C59" s="44" t="s">
        <v>103</v>
      </c>
      <c r="D59" s="45">
        <f>'[1]01CH'!D59</f>
        <v>4.96</v>
      </c>
      <c r="E59" s="45">
        <f>'[1]01CH'!E59</f>
        <v>0.14932799999999999</v>
      </c>
      <c r="F59" s="45">
        <f>'[1]01CH'!F59</f>
        <v>7.8534999999999994E-2</v>
      </c>
      <c r="G59" s="45">
        <f>'[1]01CH'!G59</f>
        <v>1.6670000000000001E-2</v>
      </c>
      <c r="H59" s="45">
        <f>'[1]01CH'!H59</f>
        <v>6.7804000000000003E-2</v>
      </c>
      <c r="I59" s="45">
        <f>'[1]01CH'!I59</f>
        <v>2.13</v>
      </c>
      <c r="J59" s="45">
        <f>'[1]01CH'!J59</f>
        <v>2.1375000000000002E-2</v>
      </c>
      <c r="K59" s="45">
        <f>'[1]01CH'!K59</f>
        <v>1.4153000000000001E-2</v>
      </c>
      <c r="L59" s="45">
        <f>'[1]01CH'!L59</f>
        <v>2.6297000000000001E-2</v>
      </c>
      <c r="M59" s="45">
        <f>'[1]01CH'!M59</f>
        <v>0</v>
      </c>
      <c r="N59" s="45">
        <f>'[1]01CH'!N59</f>
        <v>1.3568E-2</v>
      </c>
      <c r="O59" s="45">
        <f>'[1]01CH'!O59</f>
        <v>0</v>
      </c>
      <c r="P59" s="45">
        <f>'[1]01CH'!P59</f>
        <v>1.5502E-2</v>
      </c>
      <c r="Q59" s="45">
        <f>'[1]01CH'!Q59</f>
        <v>1.2648E-2</v>
      </c>
      <c r="R59" s="45">
        <f>'[1]01CH'!R59</f>
        <v>2.0417999999999999E-2</v>
      </c>
      <c r="S59" s="45">
        <f>'[1]01CH'!S59</f>
        <v>5.9069000000000003E-2</v>
      </c>
      <c r="T59" s="45">
        <f>'[1]01CH'!T59</f>
        <v>2.2723209999999998</v>
      </c>
      <c r="U59" s="45">
        <f>'[1]01CH'!U59</f>
        <v>1.4999999999999999E-2</v>
      </c>
      <c r="V59" s="45">
        <f>'[1]01CH'!V59</f>
        <v>0</v>
      </c>
      <c r="W59" s="45">
        <f>'[1]01CH'!W59</f>
        <v>1.9192000000000001E-2</v>
      </c>
      <c r="X59" s="45">
        <f>'[1]01CH'!X59</f>
        <v>3.0972E-2</v>
      </c>
      <c r="Y59" s="45">
        <f>'[1]01CH'!Y59</f>
        <v>0</v>
      </c>
      <c r="Z59" s="45">
        <f>'[1]01CH'!Z59</f>
        <v>0</v>
      </c>
      <c r="AA59" s="45">
        <f>'[1]01CH'!AA59</f>
        <v>0</v>
      </c>
      <c r="AB59" s="45">
        <f>'[1]01CH'!AB59</f>
        <v>0</v>
      </c>
      <c r="AC59" s="45">
        <f>'[1]01CH'!AC59</f>
        <v>0</v>
      </c>
      <c r="AD59" s="45">
        <f>'[1]01CH'!AD59</f>
        <v>0</v>
      </c>
      <c r="AE59" s="45">
        <f>'[1]01CH'!AE59</f>
        <v>0</v>
      </c>
      <c r="AF59" s="45">
        <f>'[1]01CH'!AF59</f>
        <v>0</v>
      </c>
      <c r="AG59" s="45">
        <f>'[1]01CH'!AG59</f>
        <v>0</v>
      </c>
      <c r="AH59" s="45">
        <f>'[1]01CH'!AH59</f>
        <v>0</v>
      </c>
      <c r="AI59" s="45">
        <f>'[1]01CH'!AI59</f>
        <v>0</v>
      </c>
      <c r="AJ59" s="45">
        <f>'[1]01CH'!AJ59</f>
        <v>0</v>
      </c>
      <c r="AK59" s="45">
        <f>'[1]01CH'!AK59</f>
        <v>0</v>
      </c>
      <c r="AL59" s="45">
        <f>'[1]01CH'!AL59</f>
        <v>0</v>
      </c>
      <c r="AM59" s="46">
        <f>'[1]01CH'!AM59</f>
        <v>0</v>
      </c>
    </row>
    <row r="60" spans="1:39" x14ac:dyDescent="0.25">
      <c r="A60" s="53" t="s">
        <v>51</v>
      </c>
      <c r="B60" s="43" t="s">
        <v>104</v>
      </c>
      <c r="C60" s="44" t="s">
        <v>105</v>
      </c>
      <c r="D60" s="45">
        <f>'[1]01CH'!D60</f>
        <v>8.3699999999999992</v>
      </c>
      <c r="E60" s="45">
        <f>'[1]01CH'!E60</f>
        <v>0.222302</v>
      </c>
      <c r="F60" s="45">
        <f>'[1]01CH'!F60</f>
        <v>8.1855999999999998E-2</v>
      </c>
      <c r="G60" s="45">
        <f>'[1]01CH'!G60</f>
        <v>0</v>
      </c>
      <c r="H60" s="45">
        <f>'[1]01CH'!H60</f>
        <v>2.2978010000000002</v>
      </c>
      <c r="I60" s="45">
        <f>'[1]01CH'!I60</f>
        <v>0</v>
      </c>
      <c r="J60" s="45">
        <f>'[1]01CH'!J60</f>
        <v>0</v>
      </c>
      <c r="K60" s="45">
        <f>'[1]01CH'!K60</f>
        <v>2.1699E-2</v>
      </c>
      <c r="L60" s="45">
        <f>'[1]01CH'!L60</f>
        <v>0.61840399999999995</v>
      </c>
      <c r="M60" s="45">
        <f>'[1]01CH'!M60</f>
        <v>0</v>
      </c>
      <c r="N60" s="45">
        <f>'[1]01CH'!N60</f>
        <v>0.19889599999999999</v>
      </c>
      <c r="O60" s="45">
        <f>'[1]01CH'!O60</f>
        <v>0</v>
      </c>
      <c r="P60" s="45">
        <f>'[1]01CH'!P60</f>
        <v>2.1877019999999998</v>
      </c>
      <c r="Q60" s="45">
        <f>'[1]01CH'!Q60</f>
        <v>0.37187500000000001</v>
      </c>
      <c r="R60" s="45">
        <f>'[1]01CH'!R60</f>
        <v>0.35836899999999999</v>
      </c>
      <c r="S60" s="45">
        <f>'[1]01CH'!S60</f>
        <v>1.2830919999999999</v>
      </c>
      <c r="T60" s="45">
        <f>'[1]01CH'!T60</f>
        <v>0.46609</v>
      </c>
      <c r="U60" s="45">
        <f>'[1]01CH'!U60</f>
        <v>0</v>
      </c>
      <c r="V60" s="45">
        <f>'[1]01CH'!V60</f>
        <v>4.9690999999999999E-2</v>
      </c>
      <c r="W60" s="45">
        <f>'[1]01CH'!W60</f>
        <v>0.21235399999999999</v>
      </c>
      <c r="X60" s="45">
        <f>'[1]01CH'!X60</f>
        <v>0</v>
      </c>
      <c r="Y60" s="45">
        <f>'[1]01CH'!Y60</f>
        <v>0</v>
      </c>
      <c r="Z60" s="45">
        <f>'[1]01CH'!Z60</f>
        <v>0</v>
      </c>
      <c r="AA60" s="45">
        <f>'[1]01CH'!AA60</f>
        <v>0</v>
      </c>
      <c r="AB60" s="45">
        <f>'[1]01CH'!AB60</f>
        <v>0</v>
      </c>
      <c r="AC60" s="45">
        <f>'[1]01CH'!AC60</f>
        <v>0</v>
      </c>
      <c r="AD60" s="45">
        <f>'[1]01CH'!AD60</f>
        <v>0</v>
      </c>
      <c r="AE60" s="45">
        <f>'[1]01CH'!AE60</f>
        <v>0</v>
      </c>
      <c r="AF60" s="45">
        <f>'[1]01CH'!AF60</f>
        <v>0</v>
      </c>
      <c r="AG60" s="45">
        <f>'[1]01CH'!AG60</f>
        <v>0</v>
      </c>
      <c r="AH60" s="45">
        <f>'[1]01CH'!AH60</f>
        <v>0</v>
      </c>
      <c r="AI60" s="45">
        <f>'[1]01CH'!AI60</f>
        <v>0</v>
      </c>
      <c r="AJ60" s="45">
        <f>'[1]01CH'!AJ60</f>
        <v>0</v>
      </c>
      <c r="AK60" s="45">
        <f>'[1]01CH'!AK60</f>
        <v>0</v>
      </c>
      <c r="AL60" s="45">
        <f>'[1]01CH'!AL60</f>
        <v>0</v>
      </c>
      <c r="AM60" s="46">
        <f>'[1]01CH'!AM60</f>
        <v>0</v>
      </c>
    </row>
    <row r="61" spans="1:39" ht="31.5" x14ac:dyDescent="0.25">
      <c r="A61" s="53" t="s">
        <v>51</v>
      </c>
      <c r="B61" s="54" t="s">
        <v>106</v>
      </c>
      <c r="C61" s="44" t="s">
        <v>107</v>
      </c>
      <c r="D61" s="45">
        <f>'[1]01CH'!D61</f>
        <v>25.65</v>
      </c>
      <c r="E61" s="45">
        <f>'[1]01CH'!E61</f>
        <v>0.44</v>
      </c>
      <c r="F61" s="45">
        <f>'[1]01CH'!F61</f>
        <v>1.41</v>
      </c>
      <c r="G61" s="45">
        <f>'[1]01CH'!G61</f>
        <v>1.98</v>
      </c>
      <c r="H61" s="45">
        <f>'[1]01CH'!H61</f>
        <v>1.22</v>
      </c>
      <c r="I61" s="45">
        <f>'[1]01CH'!I61</f>
        <v>1.3699999999999999</v>
      </c>
      <c r="J61" s="45">
        <f>'[1]01CH'!J61</f>
        <v>1.8200000000000003</v>
      </c>
      <c r="K61" s="45">
        <f>'[1]01CH'!K61</f>
        <v>0.77</v>
      </c>
      <c r="L61" s="45">
        <f>'[1]01CH'!L61</f>
        <v>3.28</v>
      </c>
      <c r="M61" s="45">
        <f>'[1]01CH'!M61</f>
        <v>0.49</v>
      </c>
      <c r="N61" s="45">
        <f>'[1]01CH'!N61</f>
        <v>0.8600000000000001</v>
      </c>
      <c r="O61" s="45">
        <f>'[1]01CH'!O61</f>
        <v>0.5</v>
      </c>
      <c r="P61" s="45">
        <f>'[1]01CH'!P61</f>
        <v>0.96</v>
      </c>
      <c r="Q61" s="45">
        <f>'[1]01CH'!Q61</f>
        <v>1.1259999999999999</v>
      </c>
      <c r="R61" s="45">
        <f>'[1]01CH'!R61</f>
        <v>1.43</v>
      </c>
      <c r="S61" s="45">
        <f>'[1]01CH'!S61</f>
        <v>3</v>
      </c>
      <c r="T61" s="45">
        <f>'[1]01CH'!T61</f>
        <v>1.55</v>
      </c>
      <c r="U61" s="45">
        <f>'[1]01CH'!U61</f>
        <v>0.5</v>
      </c>
      <c r="V61" s="45">
        <f>'[1]01CH'!V61</f>
        <v>1.0900000000000001</v>
      </c>
      <c r="W61" s="45">
        <f>'[1]01CH'!W61</f>
        <v>0.99</v>
      </c>
      <c r="X61" s="45">
        <f>'[1]01CH'!X61</f>
        <v>0.86</v>
      </c>
      <c r="Y61" s="45">
        <f>'[1]01CH'!Y61</f>
        <v>0</v>
      </c>
      <c r="Z61" s="45">
        <f>'[1]01CH'!Z61</f>
        <v>0</v>
      </c>
      <c r="AA61" s="45">
        <f>'[1]01CH'!AA61</f>
        <v>0</v>
      </c>
      <c r="AB61" s="45">
        <f>'[1]01CH'!AB61</f>
        <v>0</v>
      </c>
      <c r="AC61" s="45">
        <f>'[1]01CH'!AC61</f>
        <v>0</v>
      </c>
      <c r="AD61" s="45">
        <f>'[1]01CH'!AD61</f>
        <v>0</v>
      </c>
      <c r="AE61" s="45">
        <f>'[1]01CH'!AE61</f>
        <v>0</v>
      </c>
      <c r="AF61" s="45">
        <f>'[1]01CH'!AF61</f>
        <v>0</v>
      </c>
      <c r="AG61" s="45">
        <f>'[1]01CH'!AG61</f>
        <v>0</v>
      </c>
      <c r="AH61" s="45">
        <f>'[1]01CH'!AH61</f>
        <v>0</v>
      </c>
      <c r="AI61" s="45">
        <f>'[1]01CH'!AI61</f>
        <v>0</v>
      </c>
      <c r="AJ61" s="45">
        <f>'[1]01CH'!AJ61</f>
        <v>0</v>
      </c>
      <c r="AK61" s="45">
        <f>'[1]01CH'!AK61</f>
        <v>0</v>
      </c>
      <c r="AL61" s="45">
        <f>'[1]01CH'!AL61</f>
        <v>0</v>
      </c>
      <c r="AM61" s="46">
        <f>'[1]01CH'!AM61</f>
        <v>0</v>
      </c>
    </row>
    <row r="62" spans="1:39" x14ac:dyDescent="0.25">
      <c r="A62" s="42">
        <v>2.9</v>
      </c>
      <c r="B62" s="43" t="s">
        <v>108</v>
      </c>
      <c r="C62" s="44" t="s">
        <v>109</v>
      </c>
      <c r="D62" s="45">
        <f>'[1]01CH'!D62</f>
        <v>31.262</v>
      </c>
      <c r="E62" s="45">
        <f>'[1]01CH'!E62</f>
        <v>1.4341330000000001</v>
      </c>
      <c r="F62" s="45">
        <f>'[1]01CH'!F62</f>
        <v>3.3048950000000001</v>
      </c>
      <c r="G62" s="45">
        <f>'[1]01CH'!G62</f>
        <v>1.8456440000000001</v>
      </c>
      <c r="H62" s="45">
        <f>'[1]01CH'!H62</f>
        <v>1.246856</v>
      </c>
      <c r="I62" s="45">
        <f>'[1]01CH'!I62</f>
        <v>1.454</v>
      </c>
      <c r="J62" s="45">
        <f>'[1]01CH'!J62</f>
        <v>1.6429819999999999</v>
      </c>
      <c r="K62" s="45">
        <f>'[1]01CH'!K62</f>
        <v>1.3103629999999999</v>
      </c>
      <c r="L62" s="45">
        <f>'[1]01CH'!L62</f>
        <v>2.1048</v>
      </c>
      <c r="M62" s="45">
        <f>'[1]01CH'!M62</f>
        <v>0.83474099999999996</v>
      </c>
      <c r="N62" s="45">
        <f>'[1]01CH'!N62</f>
        <v>2.9599519999999999</v>
      </c>
      <c r="O62" s="45">
        <f>'[1]01CH'!O62</f>
        <v>1.326408</v>
      </c>
      <c r="P62" s="45">
        <f>'[1]01CH'!P62</f>
        <v>1.637894</v>
      </c>
      <c r="Q62" s="45">
        <f>'[1]01CH'!Q62</f>
        <v>0.950465</v>
      </c>
      <c r="R62" s="45">
        <f>'[1]01CH'!R62</f>
        <v>1.051401</v>
      </c>
      <c r="S62" s="45">
        <f>'[1]01CH'!S62</f>
        <v>3.4382779999999999</v>
      </c>
      <c r="T62" s="45">
        <f>'[1]01CH'!T62</f>
        <v>0.57645299999999999</v>
      </c>
      <c r="U62" s="45">
        <f>'[1]01CH'!U62</f>
        <v>0.37</v>
      </c>
      <c r="V62" s="45">
        <f>'[1]01CH'!V62</f>
        <v>1.436863</v>
      </c>
      <c r="W62" s="45">
        <f>'[1]01CH'!W62</f>
        <v>1.7384390000000001</v>
      </c>
      <c r="X62" s="45">
        <f>'[1]01CH'!X62</f>
        <v>0.60147600000000001</v>
      </c>
      <c r="Y62" s="45">
        <f>'[1]01CH'!Y62</f>
        <v>0</v>
      </c>
      <c r="Z62" s="45">
        <f>'[1]01CH'!Z62</f>
        <v>0</v>
      </c>
      <c r="AA62" s="45">
        <f>'[1]01CH'!AA62</f>
        <v>0</v>
      </c>
      <c r="AB62" s="45">
        <f>'[1]01CH'!AB62</f>
        <v>0</v>
      </c>
      <c r="AC62" s="45">
        <f>'[1]01CH'!AC62</f>
        <v>0</v>
      </c>
      <c r="AD62" s="45">
        <f>'[1]01CH'!AD62</f>
        <v>0</v>
      </c>
      <c r="AE62" s="45">
        <f>'[1]01CH'!AE62</f>
        <v>0</v>
      </c>
      <c r="AF62" s="45">
        <f>'[1]01CH'!AF62</f>
        <v>0</v>
      </c>
      <c r="AG62" s="45">
        <f>'[1]01CH'!AG62</f>
        <v>0</v>
      </c>
      <c r="AH62" s="45">
        <f>'[1]01CH'!AH62</f>
        <v>0</v>
      </c>
      <c r="AI62" s="45">
        <f>'[1]01CH'!AI62</f>
        <v>0</v>
      </c>
      <c r="AJ62" s="45">
        <f>'[1]01CH'!AJ62</f>
        <v>0</v>
      </c>
      <c r="AK62" s="45">
        <f>'[1]01CH'!AK62</f>
        <v>0</v>
      </c>
      <c r="AL62" s="45">
        <f>'[1]01CH'!AL62</f>
        <v>0</v>
      </c>
      <c r="AM62" s="46">
        <f>'[1]01CH'!AM62</f>
        <v>0</v>
      </c>
    </row>
    <row r="63" spans="1:39" x14ac:dyDescent="0.25">
      <c r="A63" s="47">
        <v>2.1</v>
      </c>
      <c r="B63" s="43" t="s">
        <v>110</v>
      </c>
      <c r="C63" s="44" t="s">
        <v>111</v>
      </c>
      <c r="D63" s="45">
        <f>'[1]01CH'!D63</f>
        <v>25.584</v>
      </c>
      <c r="E63" s="45">
        <f>'[1]01CH'!E63</f>
        <v>0.57082599999999994</v>
      </c>
      <c r="F63" s="45">
        <f>'[1]01CH'!F63</f>
        <v>1.588849</v>
      </c>
      <c r="G63" s="45">
        <f>'[1]01CH'!G63</f>
        <v>1.532581</v>
      </c>
      <c r="H63" s="45">
        <f>'[1]01CH'!H63</f>
        <v>0.50778100000000004</v>
      </c>
      <c r="I63" s="45">
        <f>'[1]01CH'!I63</f>
        <v>1.05</v>
      </c>
      <c r="J63" s="45">
        <f>'[1]01CH'!J63</f>
        <v>1.699163</v>
      </c>
      <c r="K63" s="45">
        <f>'[1]01CH'!K63</f>
        <v>4.1388000000000001E-2</v>
      </c>
      <c r="L63" s="45">
        <f>'[1]01CH'!L63</f>
        <v>3.211608</v>
      </c>
      <c r="M63" s="45">
        <f>'[1]01CH'!M63</f>
        <v>0.55028900000000003</v>
      </c>
      <c r="N63" s="45">
        <f>'[1]01CH'!N63</f>
        <v>2.5438149999999999</v>
      </c>
      <c r="O63" s="45">
        <f>'[1]01CH'!O63</f>
        <v>0.81729099999999999</v>
      </c>
      <c r="P63" s="45">
        <f>'[1]01CH'!P63</f>
        <v>1.715978</v>
      </c>
      <c r="Q63" s="45">
        <f>'[1]01CH'!Q63</f>
        <v>0.94</v>
      </c>
      <c r="R63" s="45">
        <f>'[1]01CH'!R63</f>
        <v>1.496561</v>
      </c>
      <c r="S63" s="45">
        <f>'[1]01CH'!S63</f>
        <v>1.4236580000000001</v>
      </c>
      <c r="T63" s="45">
        <f>'[1]01CH'!T63</f>
        <v>2.2844120000000001</v>
      </c>
      <c r="U63" s="45">
        <f>'[1]01CH'!U63</f>
        <v>0.26</v>
      </c>
      <c r="V63" s="45">
        <f>'[1]01CH'!V63</f>
        <v>0.53156400000000004</v>
      </c>
      <c r="W63" s="45">
        <f>'[1]01CH'!W63</f>
        <v>0.61310399999999998</v>
      </c>
      <c r="X63" s="45">
        <f>'[1]01CH'!X63</f>
        <v>2.205641</v>
      </c>
      <c r="Y63" s="45">
        <f>'[1]01CH'!Y63</f>
        <v>0</v>
      </c>
      <c r="Z63" s="45">
        <f>'[1]01CH'!Z63</f>
        <v>0</v>
      </c>
      <c r="AA63" s="45">
        <f>'[1]01CH'!AA63</f>
        <v>0</v>
      </c>
      <c r="AB63" s="45">
        <f>'[1]01CH'!AB63</f>
        <v>0</v>
      </c>
      <c r="AC63" s="45">
        <f>'[1]01CH'!AC63</f>
        <v>0</v>
      </c>
      <c r="AD63" s="45">
        <f>'[1]01CH'!AD63</f>
        <v>0</v>
      </c>
      <c r="AE63" s="45">
        <f>'[1]01CH'!AE63</f>
        <v>0</v>
      </c>
      <c r="AF63" s="45">
        <f>'[1]01CH'!AF63</f>
        <v>0</v>
      </c>
      <c r="AG63" s="45">
        <f>'[1]01CH'!AG63</f>
        <v>0</v>
      </c>
      <c r="AH63" s="45">
        <f>'[1]01CH'!AH63</f>
        <v>0</v>
      </c>
      <c r="AI63" s="45">
        <f>'[1]01CH'!AI63</f>
        <v>0</v>
      </c>
      <c r="AJ63" s="45">
        <f>'[1]01CH'!AJ63</f>
        <v>0</v>
      </c>
      <c r="AK63" s="45">
        <f>'[1]01CH'!AK63</f>
        <v>0</v>
      </c>
      <c r="AL63" s="45">
        <f>'[1]01CH'!AL63</f>
        <v>0</v>
      </c>
      <c r="AM63" s="46">
        <f>'[1]01CH'!AM63</f>
        <v>0</v>
      </c>
    </row>
    <row r="64" spans="1:39" ht="31.5" x14ac:dyDescent="0.25">
      <c r="A64" s="42">
        <v>2.11</v>
      </c>
      <c r="B64" s="54" t="s">
        <v>112</v>
      </c>
      <c r="C64" s="44" t="s">
        <v>113</v>
      </c>
      <c r="D64" s="45">
        <f>'[1]01CH'!D64</f>
        <v>103.432</v>
      </c>
      <c r="E64" s="45">
        <f>'[1]01CH'!E64</f>
        <v>2.2045020000000002</v>
      </c>
      <c r="F64" s="45">
        <f>'[1]01CH'!F64</f>
        <v>15.721494</v>
      </c>
      <c r="G64" s="45">
        <f>'[1]01CH'!G64</f>
        <v>7.3181250000000002</v>
      </c>
      <c r="H64" s="45">
        <f>'[1]01CH'!H64</f>
        <v>6.5169839999999999</v>
      </c>
      <c r="I64" s="45">
        <f>'[1]01CH'!I64</f>
        <v>4.6840000000000002</v>
      </c>
      <c r="J64" s="45">
        <f>'[1]01CH'!J64</f>
        <v>2.3251329999999997</v>
      </c>
      <c r="K64" s="45">
        <f>'[1]01CH'!K64</f>
        <v>2.2570000000000001</v>
      </c>
      <c r="L64" s="45">
        <f>'[1]01CH'!L64</f>
        <v>4.5219399999999998</v>
      </c>
      <c r="M64" s="45">
        <f>'[1]01CH'!M64</f>
        <v>5.4774799999999999</v>
      </c>
      <c r="N64" s="45">
        <f>'[1]01CH'!N64</f>
        <v>5.9833119999999997</v>
      </c>
      <c r="O64" s="45">
        <f>'[1]01CH'!O64</f>
        <v>7.2043229999999996</v>
      </c>
      <c r="P64" s="45">
        <f>'[1]01CH'!P64</f>
        <v>4.5069919999999994</v>
      </c>
      <c r="Q64" s="45">
        <f>'[1]01CH'!Q64</f>
        <v>2.298</v>
      </c>
      <c r="R64" s="45">
        <f>'[1]01CH'!R64</f>
        <v>6.84</v>
      </c>
      <c r="S64" s="45">
        <f>'[1]01CH'!S64</f>
        <v>5.1070000000000002</v>
      </c>
      <c r="T64" s="45">
        <f>'[1]01CH'!T64</f>
        <v>3.526319</v>
      </c>
      <c r="U64" s="45">
        <f>'[1]01CH'!U64</f>
        <v>3.4660000000000002</v>
      </c>
      <c r="V64" s="45">
        <f>'[1]01CH'!V64</f>
        <v>4.8099600000000002</v>
      </c>
      <c r="W64" s="45">
        <f>'[1]01CH'!W64</f>
        <v>6.542726</v>
      </c>
      <c r="X64" s="45">
        <f>'[1]01CH'!X64</f>
        <v>2.1219000000000001</v>
      </c>
      <c r="Y64" s="45">
        <f>'[1]01CH'!Y64</f>
        <v>0</v>
      </c>
      <c r="Z64" s="45">
        <f>'[1]01CH'!Z64</f>
        <v>0</v>
      </c>
      <c r="AA64" s="45">
        <f>'[1]01CH'!AA64</f>
        <v>0</v>
      </c>
      <c r="AB64" s="45">
        <f>'[1]01CH'!AB64</f>
        <v>0</v>
      </c>
      <c r="AC64" s="45">
        <f>'[1]01CH'!AC64</f>
        <v>0</v>
      </c>
      <c r="AD64" s="45">
        <f>'[1]01CH'!AD64</f>
        <v>0</v>
      </c>
      <c r="AE64" s="45">
        <f>'[1]01CH'!AE64</f>
        <v>0</v>
      </c>
      <c r="AF64" s="45">
        <f>'[1]01CH'!AF64</f>
        <v>0</v>
      </c>
      <c r="AG64" s="45">
        <f>'[1]01CH'!AG64</f>
        <v>0</v>
      </c>
      <c r="AH64" s="45">
        <f>'[1]01CH'!AH64</f>
        <v>0</v>
      </c>
      <c r="AI64" s="45">
        <f>'[1]01CH'!AI64</f>
        <v>0</v>
      </c>
      <c r="AJ64" s="45">
        <f>'[1]01CH'!AJ64</f>
        <v>0</v>
      </c>
      <c r="AK64" s="45">
        <f>'[1]01CH'!AK64</f>
        <v>0</v>
      </c>
      <c r="AL64" s="45">
        <f>'[1]01CH'!AL64</f>
        <v>0</v>
      </c>
      <c r="AM64" s="46">
        <f>'[1]01CH'!AM64</f>
        <v>0</v>
      </c>
    </row>
    <row r="65" spans="1:39" ht="31.5" x14ac:dyDescent="0.25">
      <c r="A65" s="42">
        <v>2.12</v>
      </c>
      <c r="B65" s="54" t="s">
        <v>114</v>
      </c>
      <c r="C65" s="44" t="s">
        <v>115</v>
      </c>
      <c r="D65" s="45">
        <f>'[1]01CH'!D65</f>
        <v>57.62</v>
      </c>
      <c r="E65" s="45">
        <f>'[1]01CH'!E65</f>
        <v>3.5749919999999999</v>
      </c>
      <c r="F65" s="45">
        <f>'[1]01CH'!F65</f>
        <v>12.705415</v>
      </c>
      <c r="G65" s="45">
        <f>'[1]01CH'!G65</f>
        <v>1.941562</v>
      </c>
      <c r="H65" s="45">
        <f>'[1]01CH'!H65</f>
        <v>2.2711619999999999</v>
      </c>
      <c r="I65" s="45">
        <f>'[1]01CH'!I65</f>
        <v>1.3740000000000001</v>
      </c>
      <c r="J65" s="45">
        <f>'[1]01CH'!J65</f>
        <v>0.36221699999999996</v>
      </c>
      <c r="K65" s="45">
        <f>'[1]01CH'!K65</f>
        <v>0.22029000000000001</v>
      </c>
      <c r="L65" s="45">
        <f>'[1]01CH'!L65</f>
        <v>1.362007</v>
      </c>
      <c r="M65" s="45">
        <f>'[1]01CH'!M65</f>
        <v>1.3895090000000001</v>
      </c>
      <c r="N65" s="45">
        <f>'[1]01CH'!N65</f>
        <v>0.54902799999999996</v>
      </c>
      <c r="O65" s="45">
        <f>'[1]01CH'!O65</f>
        <v>0.14035500000000001</v>
      </c>
      <c r="P65" s="45">
        <f>'[1]01CH'!P65</f>
        <v>0.19325500000000001</v>
      </c>
      <c r="Q65" s="45">
        <f>'[1]01CH'!Q65</f>
        <v>0.379299</v>
      </c>
      <c r="R65" s="45">
        <f>'[1]01CH'!R65</f>
        <v>4.3864890000000001</v>
      </c>
      <c r="S65" s="45">
        <f>'[1]01CH'!S65</f>
        <v>18.077192</v>
      </c>
      <c r="T65" s="45">
        <f>'[1]01CH'!T65</f>
        <v>2.2859889999999998</v>
      </c>
      <c r="U65" s="45">
        <f>'[1]01CH'!U65</f>
        <v>2.3E-2</v>
      </c>
      <c r="V65" s="45">
        <f>'[1]01CH'!V65</f>
        <v>0.879853</v>
      </c>
      <c r="W65" s="45">
        <f>'[1]01CH'!W65</f>
        <v>0.703932</v>
      </c>
      <c r="X65" s="45">
        <f>'[1]01CH'!X65</f>
        <v>4.798</v>
      </c>
      <c r="Y65" s="45">
        <f>'[1]01CH'!Y65</f>
        <v>0</v>
      </c>
      <c r="Z65" s="45">
        <f>'[1]01CH'!Z65</f>
        <v>0</v>
      </c>
      <c r="AA65" s="45">
        <f>'[1]01CH'!AA65</f>
        <v>0</v>
      </c>
      <c r="AB65" s="45">
        <f>'[1]01CH'!AB65</f>
        <v>0</v>
      </c>
      <c r="AC65" s="45">
        <f>'[1]01CH'!AC65</f>
        <v>0</v>
      </c>
      <c r="AD65" s="45">
        <f>'[1]01CH'!AD65</f>
        <v>0</v>
      </c>
      <c r="AE65" s="45">
        <f>'[1]01CH'!AE65</f>
        <v>0</v>
      </c>
      <c r="AF65" s="45">
        <f>'[1]01CH'!AF65</f>
        <v>0</v>
      </c>
      <c r="AG65" s="45">
        <f>'[1]01CH'!AG65</f>
        <v>0</v>
      </c>
      <c r="AH65" s="45">
        <f>'[1]01CH'!AH65</f>
        <v>0</v>
      </c>
      <c r="AI65" s="45">
        <f>'[1]01CH'!AI65</f>
        <v>0</v>
      </c>
      <c r="AJ65" s="45">
        <f>'[1]01CH'!AJ65</f>
        <v>0</v>
      </c>
      <c r="AK65" s="45">
        <f>'[1]01CH'!AK65</f>
        <v>0</v>
      </c>
      <c r="AL65" s="45">
        <f>'[1]01CH'!AL65</f>
        <v>0</v>
      </c>
      <c r="AM65" s="46">
        <f>'[1]01CH'!AM65</f>
        <v>0</v>
      </c>
    </row>
    <row r="66" spans="1:39" s="60" customFormat="1" ht="31.5" hidden="1" x14ac:dyDescent="0.25">
      <c r="A66" s="55"/>
      <c r="B66" s="56" t="s">
        <v>116</v>
      </c>
      <c r="C66" s="57" t="s">
        <v>117</v>
      </c>
      <c r="D66" s="58">
        <f>'[1]01CH'!D66</f>
        <v>121.71</v>
      </c>
      <c r="E66" s="58">
        <f>'[1]01CH'!E66</f>
        <v>0</v>
      </c>
      <c r="F66" s="58">
        <f>'[1]01CH'!F66</f>
        <v>0</v>
      </c>
      <c r="G66" s="58">
        <f>'[1]01CH'!G66</f>
        <v>10.69821</v>
      </c>
      <c r="H66" s="58">
        <f>'[1]01CH'!H66</f>
        <v>22.265076000000001</v>
      </c>
      <c r="I66" s="58">
        <f>'[1]01CH'!I66</f>
        <v>5.3929999999999998</v>
      </c>
      <c r="J66" s="58">
        <f>'[1]01CH'!J66</f>
        <v>7.6733580000000003</v>
      </c>
      <c r="K66" s="58">
        <f>'[1]01CH'!K66</f>
        <v>0</v>
      </c>
      <c r="L66" s="58">
        <f>'[1]01CH'!L66</f>
        <v>15.479194</v>
      </c>
      <c r="M66" s="58">
        <f>'[1]01CH'!M66</f>
        <v>0</v>
      </c>
      <c r="N66" s="58">
        <f>'[1]01CH'!N66</f>
        <v>0</v>
      </c>
      <c r="O66" s="58">
        <f>'[1]01CH'!O66</f>
        <v>0</v>
      </c>
      <c r="P66" s="58">
        <f>'[1]01CH'!P66</f>
        <v>1.863456</v>
      </c>
      <c r="Q66" s="58">
        <f>'[1]01CH'!Q66</f>
        <v>0</v>
      </c>
      <c r="R66" s="58">
        <f>'[1]01CH'!R66</f>
        <v>0</v>
      </c>
      <c r="S66" s="58">
        <f>'[1]01CH'!S66</f>
        <v>35.156129999999997</v>
      </c>
      <c r="T66" s="58">
        <f>'[1]01CH'!T66</f>
        <v>16.159435999999999</v>
      </c>
      <c r="U66" s="58">
        <f>'[1]01CH'!U66</f>
        <v>6.08</v>
      </c>
      <c r="V66" s="58">
        <f>'[1]01CH'!V66</f>
        <v>0.56486999999999998</v>
      </c>
      <c r="W66" s="58">
        <f>'[1]01CH'!W66</f>
        <v>0</v>
      </c>
      <c r="X66" s="58">
        <f>'[1]01CH'!X66</f>
        <v>0.378133</v>
      </c>
      <c r="Y66" s="58">
        <f>'[1]01CH'!Y66</f>
        <v>0</v>
      </c>
      <c r="Z66" s="58">
        <f>'[1]01CH'!Z66</f>
        <v>0</v>
      </c>
      <c r="AA66" s="58">
        <f>'[1]01CH'!AA66</f>
        <v>0</v>
      </c>
      <c r="AB66" s="58">
        <f>'[1]01CH'!AB66</f>
        <v>0</v>
      </c>
      <c r="AC66" s="58">
        <f>'[1]01CH'!AC66</f>
        <v>0</v>
      </c>
      <c r="AD66" s="58">
        <f>'[1]01CH'!AD66</f>
        <v>0</v>
      </c>
      <c r="AE66" s="58">
        <f>'[1]01CH'!AE66</f>
        <v>0</v>
      </c>
      <c r="AF66" s="58">
        <f>'[1]01CH'!AF66</f>
        <v>0</v>
      </c>
      <c r="AG66" s="58">
        <f>'[1]01CH'!AG66</f>
        <v>0</v>
      </c>
      <c r="AH66" s="58">
        <f>'[1]01CH'!AH66</f>
        <v>0</v>
      </c>
      <c r="AI66" s="58">
        <f>'[1]01CH'!AI66</f>
        <v>0</v>
      </c>
      <c r="AJ66" s="58">
        <f>'[1]01CH'!AJ66</f>
        <v>0</v>
      </c>
      <c r="AK66" s="58">
        <f>'[1]01CH'!AK66</f>
        <v>0</v>
      </c>
      <c r="AL66" s="58">
        <f>'[1]01CH'!AL66</f>
        <v>0</v>
      </c>
      <c r="AM66" s="59">
        <f>'[1]01CH'!AM66</f>
        <v>0</v>
      </c>
    </row>
    <row r="67" spans="1:39" x14ac:dyDescent="0.25">
      <c r="A67" s="61">
        <v>2.13</v>
      </c>
      <c r="B67" s="62" t="s">
        <v>118</v>
      </c>
      <c r="C67" s="63" t="s">
        <v>119</v>
      </c>
      <c r="D67" s="51">
        <f>'[1]01CH'!D67</f>
        <v>2.2400000000000002</v>
      </c>
      <c r="E67" s="64">
        <f>'[1]01CH'!E67</f>
        <v>3.5999999999999997E-2</v>
      </c>
      <c r="F67" s="64">
        <f>'[1]01CH'!F67</f>
        <v>0</v>
      </c>
      <c r="G67" s="64">
        <f>'[1]01CH'!G67</f>
        <v>0</v>
      </c>
      <c r="H67" s="64">
        <f>'[1]01CH'!H67</f>
        <v>0</v>
      </c>
      <c r="I67" s="64">
        <f>'[1]01CH'!I67</f>
        <v>0</v>
      </c>
      <c r="J67" s="64">
        <f>'[1]01CH'!J67</f>
        <v>0.21146899999999999</v>
      </c>
      <c r="K67" s="64">
        <f>'[1]01CH'!K67</f>
        <v>0</v>
      </c>
      <c r="L67" s="64">
        <f>'[1]01CH'!L67</f>
        <v>0</v>
      </c>
      <c r="M67" s="64">
        <f>'[1]01CH'!M67</f>
        <v>0</v>
      </c>
      <c r="N67" s="64">
        <f>'[1]01CH'!N67</f>
        <v>0</v>
      </c>
      <c r="O67" s="64">
        <f>'[1]01CH'!O67</f>
        <v>0</v>
      </c>
      <c r="P67" s="64">
        <f>'[1]01CH'!P67</f>
        <v>0</v>
      </c>
      <c r="Q67" s="64">
        <f>'[1]01CH'!Q67</f>
        <v>0.12</v>
      </c>
      <c r="R67" s="64">
        <f>'[1]01CH'!R67</f>
        <v>0</v>
      </c>
      <c r="S67" s="64">
        <f>'[1]01CH'!S67</f>
        <v>0</v>
      </c>
      <c r="T67" s="64">
        <f>'[1]01CH'!T67</f>
        <v>0</v>
      </c>
      <c r="U67" s="64">
        <f>'[1]01CH'!U67</f>
        <v>0.15</v>
      </c>
      <c r="V67" s="64">
        <f>'[1]01CH'!V67</f>
        <v>0.02</v>
      </c>
      <c r="W67" s="64">
        <f>'[1]01CH'!W67</f>
        <v>1.474259</v>
      </c>
      <c r="X67" s="64">
        <f>'[1]01CH'!X67</f>
        <v>0.22813900000000001</v>
      </c>
      <c r="Y67" s="64">
        <f>'[1]01CH'!Y67</f>
        <v>0</v>
      </c>
      <c r="Z67" s="64">
        <f>'[1]01CH'!Z67</f>
        <v>0</v>
      </c>
      <c r="AA67" s="64">
        <f>'[1]01CH'!AA67</f>
        <v>0</v>
      </c>
      <c r="AB67" s="64">
        <f>'[1]01CH'!AB67</f>
        <v>0</v>
      </c>
      <c r="AC67" s="64">
        <f>'[1]01CH'!AC67</f>
        <v>0</v>
      </c>
      <c r="AD67" s="64">
        <f>'[1]01CH'!AD67</f>
        <v>0</v>
      </c>
      <c r="AE67" s="64">
        <f>'[1]01CH'!AE67</f>
        <v>0</v>
      </c>
      <c r="AF67" s="64">
        <f>'[1]01CH'!AF67</f>
        <v>0</v>
      </c>
      <c r="AG67" s="64">
        <f>'[1]01CH'!AG67</f>
        <v>0</v>
      </c>
      <c r="AH67" s="64">
        <f>'[1]01CH'!AH67</f>
        <v>0</v>
      </c>
      <c r="AI67" s="64">
        <f>'[1]01CH'!AI67</f>
        <v>0</v>
      </c>
      <c r="AJ67" s="64">
        <f>'[1]01CH'!AJ67</f>
        <v>0</v>
      </c>
      <c r="AK67" s="64">
        <f>'[1]01CH'!AK67</f>
        <v>0</v>
      </c>
      <c r="AL67" s="64">
        <f>'[1]01CH'!AL67</f>
        <v>0</v>
      </c>
      <c r="AM67" s="65">
        <f>'[1]01CH'!AM67</f>
        <v>0</v>
      </c>
    </row>
    <row r="68" spans="1:39" s="25" customFormat="1" x14ac:dyDescent="0.25">
      <c r="A68" s="66">
        <v>3</v>
      </c>
      <c r="B68" s="67" t="s">
        <v>120</v>
      </c>
      <c r="C68" s="68" t="s">
        <v>121</v>
      </c>
      <c r="D68" s="34">
        <f>'[1]01CH'!D68</f>
        <v>16.440000000000001</v>
      </c>
      <c r="E68" s="69">
        <f>'[1]01CH'!E68</f>
        <v>0</v>
      </c>
      <c r="F68" s="69">
        <f>'[1]01CH'!F68</f>
        <v>0</v>
      </c>
      <c r="G68" s="69">
        <f>'[1]01CH'!G68</f>
        <v>0.81903899999999996</v>
      </c>
      <c r="H68" s="69">
        <f>'[1]01CH'!H68</f>
        <v>0</v>
      </c>
      <c r="I68" s="69">
        <f>'[1]01CH'!I68</f>
        <v>0</v>
      </c>
      <c r="J68" s="69">
        <f>'[1]01CH'!J68</f>
        <v>1.1790999999999999E-2</v>
      </c>
      <c r="K68" s="69">
        <f>'[1]01CH'!K68</f>
        <v>0</v>
      </c>
      <c r="L68" s="69">
        <f>'[1]01CH'!L68</f>
        <v>0</v>
      </c>
      <c r="M68" s="69">
        <f>'[1]01CH'!M68</f>
        <v>0</v>
      </c>
      <c r="N68" s="69">
        <f>'[1]01CH'!N68</f>
        <v>0</v>
      </c>
      <c r="O68" s="69">
        <f>'[1]01CH'!O68</f>
        <v>0</v>
      </c>
      <c r="P68" s="69">
        <f>'[1]01CH'!P68</f>
        <v>0</v>
      </c>
      <c r="Q68" s="69">
        <f>'[1]01CH'!Q68</f>
        <v>0</v>
      </c>
      <c r="R68" s="69">
        <f>'[1]01CH'!R68</f>
        <v>0</v>
      </c>
      <c r="S68" s="69">
        <f>'[1]01CH'!S68</f>
        <v>7.2700849999999999</v>
      </c>
      <c r="T68" s="69">
        <f>'[1]01CH'!T68</f>
        <v>8.2476660000000006</v>
      </c>
      <c r="U68" s="69">
        <f>'[1]01CH'!U68</f>
        <v>0</v>
      </c>
      <c r="V68" s="69">
        <f>'[1]01CH'!V68</f>
        <v>9.2441999999999996E-2</v>
      </c>
      <c r="W68" s="69">
        <f>'[1]01CH'!W68</f>
        <v>0</v>
      </c>
      <c r="X68" s="69">
        <f>'[1]01CH'!X68</f>
        <v>0</v>
      </c>
      <c r="Y68" s="69">
        <f>'[1]01CH'!Y68</f>
        <v>0</v>
      </c>
      <c r="Z68" s="69">
        <f>'[1]01CH'!Z68</f>
        <v>0</v>
      </c>
      <c r="AA68" s="69">
        <f>'[1]01CH'!AA68</f>
        <v>0</v>
      </c>
      <c r="AB68" s="69">
        <f>'[1]01CH'!AB68</f>
        <v>0</v>
      </c>
      <c r="AC68" s="69">
        <f>'[1]01CH'!AC68</f>
        <v>0</v>
      </c>
      <c r="AD68" s="69">
        <f>'[1]01CH'!AD68</f>
        <v>0</v>
      </c>
      <c r="AE68" s="69">
        <f>'[1]01CH'!AE68</f>
        <v>0</v>
      </c>
      <c r="AF68" s="69">
        <f>'[1]01CH'!AF68</f>
        <v>0</v>
      </c>
      <c r="AG68" s="69">
        <f>'[1]01CH'!AG68</f>
        <v>0</v>
      </c>
      <c r="AH68" s="69">
        <f>'[1]01CH'!AH68</f>
        <v>0</v>
      </c>
      <c r="AI68" s="69">
        <f>'[1]01CH'!AI68</f>
        <v>0</v>
      </c>
      <c r="AJ68" s="69">
        <f>'[1]01CH'!AJ68</f>
        <v>0</v>
      </c>
      <c r="AK68" s="69">
        <f>'[1]01CH'!AK68</f>
        <v>0</v>
      </c>
      <c r="AL68" s="69">
        <f>'[1]01CH'!AL68</f>
        <v>0</v>
      </c>
      <c r="AM68" s="70">
        <f>'[1]01CH'!AM68</f>
        <v>0</v>
      </c>
    </row>
    <row r="69" spans="1:39" ht="31.5" x14ac:dyDescent="0.25">
      <c r="A69" s="42">
        <v>3.1</v>
      </c>
      <c r="B69" s="54" t="s">
        <v>122</v>
      </c>
      <c r="C69" s="44" t="s">
        <v>123</v>
      </c>
      <c r="D69" s="45">
        <f>'[1]01CH'!D69</f>
        <v>0</v>
      </c>
      <c r="E69" s="45">
        <f>'[1]01CH'!E69</f>
        <v>0</v>
      </c>
      <c r="F69" s="45">
        <f>'[1]01CH'!F69</f>
        <v>0</v>
      </c>
      <c r="G69" s="45">
        <f>'[1]01CH'!G69</f>
        <v>0</v>
      </c>
      <c r="H69" s="45">
        <f>'[1]01CH'!H69</f>
        <v>0</v>
      </c>
      <c r="I69" s="45">
        <f>'[1]01CH'!I69</f>
        <v>0</v>
      </c>
      <c r="J69" s="45">
        <f>'[1]01CH'!J69</f>
        <v>0</v>
      </c>
      <c r="K69" s="45">
        <f>'[1]01CH'!K69</f>
        <v>0</v>
      </c>
      <c r="L69" s="45">
        <f>'[1]01CH'!L69</f>
        <v>0</v>
      </c>
      <c r="M69" s="45">
        <f>'[1]01CH'!M69</f>
        <v>0</v>
      </c>
      <c r="N69" s="45">
        <f>'[1]01CH'!N69</f>
        <v>0</v>
      </c>
      <c r="O69" s="45">
        <f>'[1]01CH'!O69</f>
        <v>0</v>
      </c>
      <c r="P69" s="45">
        <f>'[1]01CH'!P69</f>
        <v>0</v>
      </c>
      <c r="Q69" s="45">
        <f>'[1]01CH'!Q69</f>
        <v>0</v>
      </c>
      <c r="R69" s="45">
        <f>'[1]01CH'!R69</f>
        <v>0</v>
      </c>
      <c r="S69" s="45">
        <f>'[1]01CH'!S69</f>
        <v>0</v>
      </c>
      <c r="T69" s="45">
        <f>'[1]01CH'!T69</f>
        <v>0</v>
      </c>
      <c r="U69" s="45">
        <f>'[1]01CH'!U69</f>
        <v>0</v>
      </c>
      <c r="V69" s="45">
        <f>'[1]01CH'!V69</f>
        <v>0</v>
      </c>
      <c r="W69" s="45">
        <f>'[1]01CH'!W69</f>
        <v>0</v>
      </c>
      <c r="X69" s="45">
        <f>'[1]01CH'!X69</f>
        <v>0</v>
      </c>
      <c r="Y69" s="45">
        <f>'[1]01CH'!Y69</f>
        <v>0</v>
      </c>
      <c r="Z69" s="45">
        <f>'[1]01CH'!Z69</f>
        <v>0</v>
      </c>
      <c r="AA69" s="45">
        <f>'[1]01CH'!AA69</f>
        <v>0</v>
      </c>
      <c r="AB69" s="45">
        <f>'[1]01CH'!AB69</f>
        <v>0</v>
      </c>
      <c r="AC69" s="45">
        <f>'[1]01CH'!AC69</f>
        <v>0</v>
      </c>
      <c r="AD69" s="45">
        <f>'[1]01CH'!AD69</f>
        <v>0</v>
      </c>
      <c r="AE69" s="45">
        <f>'[1]01CH'!AE69</f>
        <v>0</v>
      </c>
      <c r="AF69" s="45">
        <f>'[1]01CH'!AF69</f>
        <v>0</v>
      </c>
      <c r="AG69" s="45">
        <f>'[1]01CH'!AG69</f>
        <v>0</v>
      </c>
      <c r="AH69" s="45">
        <f>'[1]01CH'!AH69</f>
        <v>0</v>
      </c>
      <c r="AI69" s="45">
        <f>'[1]01CH'!AI69</f>
        <v>0</v>
      </c>
      <c r="AJ69" s="45">
        <f>'[1]01CH'!AJ69</f>
        <v>0</v>
      </c>
      <c r="AK69" s="45">
        <f>'[1]01CH'!AK69</f>
        <v>0</v>
      </c>
      <c r="AL69" s="45">
        <f>'[1]01CH'!AL69</f>
        <v>0</v>
      </c>
      <c r="AM69" s="46">
        <f>'[1]01CH'!AM69</f>
        <v>0</v>
      </c>
    </row>
    <row r="70" spans="1:39" x14ac:dyDescent="0.25">
      <c r="A70" s="42">
        <v>3.2</v>
      </c>
      <c r="B70" s="43" t="s">
        <v>124</v>
      </c>
      <c r="C70" s="44" t="s">
        <v>125</v>
      </c>
      <c r="D70" s="45">
        <f>'[1]01CH'!D70</f>
        <v>16.440000000000001</v>
      </c>
      <c r="E70" s="45">
        <f>'[1]01CH'!E70</f>
        <v>0</v>
      </c>
      <c r="F70" s="45">
        <f>'[1]01CH'!F70</f>
        <v>0</v>
      </c>
      <c r="G70" s="45">
        <f>'[1]01CH'!G70</f>
        <v>0.81903899999999996</v>
      </c>
      <c r="H70" s="45">
        <f>'[1]01CH'!H70</f>
        <v>0</v>
      </c>
      <c r="I70" s="45">
        <f>'[1]01CH'!I70</f>
        <v>0</v>
      </c>
      <c r="J70" s="45">
        <f>'[1]01CH'!J70</f>
        <v>1.1790999999999999E-2</v>
      </c>
      <c r="K70" s="45">
        <f>'[1]01CH'!K70</f>
        <v>0</v>
      </c>
      <c r="L70" s="45">
        <f>'[1]01CH'!L70</f>
        <v>0</v>
      </c>
      <c r="M70" s="45">
        <f>'[1]01CH'!M70</f>
        <v>0</v>
      </c>
      <c r="N70" s="45">
        <f>'[1]01CH'!N70</f>
        <v>0</v>
      </c>
      <c r="O70" s="45">
        <f>'[1]01CH'!O70</f>
        <v>0</v>
      </c>
      <c r="P70" s="45">
        <f>'[1]01CH'!P70</f>
        <v>0</v>
      </c>
      <c r="Q70" s="45">
        <f>'[1]01CH'!Q70</f>
        <v>0</v>
      </c>
      <c r="R70" s="45">
        <f>'[1]01CH'!R70</f>
        <v>0</v>
      </c>
      <c r="S70" s="45">
        <f>'[1]01CH'!S70</f>
        <v>7.2700849999999999</v>
      </c>
      <c r="T70" s="45">
        <f>'[1]01CH'!T70</f>
        <v>8.2476660000000006</v>
      </c>
      <c r="U70" s="45">
        <f>'[1]01CH'!U70</f>
        <v>0</v>
      </c>
      <c r="V70" s="45">
        <f>'[1]01CH'!V70</f>
        <v>9.2441999999999996E-2</v>
      </c>
      <c r="W70" s="45">
        <f>'[1]01CH'!W70</f>
        <v>0</v>
      </c>
      <c r="X70" s="45">
        <f>'[1]01CH'!X70</f>
        <v>0</v>
      </c>
      <c r="Y70" s="45">
        <f>'[1]01CH'!Y70</f>
        <v>0</v>
      </c>
      <c r="Z70" s="45">
        <f>'[1]01CH'!Z70</f>
        <v>0</v>
      </c>
      <c r="AA70" s="45">
        <f>'[1]01CH'!AA70</f>
        <v>0</v>
      </c>
      <c r="AB70" s="45">
        <f>'[1]01CH'!AB70</f>
        <v>0</v>
      </c>
      <c r="AC70" s="45">
        <f>'[1]01CH'!AC70</f>
        <v>0</v>
      </c>
      <c r="AD70" s="45">
        <f>'[1]01CH'!AD70</f>
        <v>0</v>
      </c>
      <c r="AE70" s="45">
        <f>'[1]01CH'!AE70</f>
        <v>0</v>
      </c>
      <c r="AF70" s="45">
        <f>'[1]01CH'!AF70</f>
        <v>0</v>
      </c>
      <c r="AG70" s="45">
        <f>'[1]01CH'!AG70</f>
        <v>0</v>
      </c>
      <c r="AH70" s="45">
        <f>'[1]01CH'!AH70</f>
        <v>0</v>
      </c>
      <c r="AI70" s="45">
        <f>'[1]01CH'!AI70</f>
        <v>0</v>
      </c>
      <c r="AJ70" s="45">
        <f>'[1]01CH'!AJ70</f>
        <v>0</v>
      </c>
      <c r="AK70" s="45">
        <f>'[1]01CH'!AK70</f>
        <v>0</v>
      </c>
      <c r="AL70" s="45">
        <f>'[1]01CH'!AL70</f>
        <v>0</v>
      </c>
      <c r="AM70" s="46">
        <f>'[1]01CH'!AM70</f>
        <v>0</v>
      </c>
    </row>
    <row r="71" spans="1:39" x14ac:dyDescent="0.25">
      <c r="A71" s="42">
        <v>3.3</v>
      </c>
      <c r="B71" s="43" t="s">
        <v>126</v>
      </c>
      <c r="C71" s="44" t="s">
        <v>127</v>
      </c>
      <c r="D71" s="45">
        <f>'[1]01CH'!D71</f>
        <v>0</v>
      </c>
      <c r="E71" s="45">
        <f>'[1]01CH'!E71</f>
        <v>0</v>
      </c>
      <c r="F71" s="45">
        <f>'[1]01CH'!F71</f>
        <v>0</v>
      </c>
      <c r="G71" s="45">
        <f>'[1]01CH'!G71</f>
        <v>0</v>
      </c>
      <c r="H71" s="45">
        <f>'[1]01CH'!H71</f>
        <v>0</v>
      </c>
      <c r="I71" s="45">
        <f>'[1]01CH'!I71</f>
        <v>0</v>
      </c>
      <c r="J71" s="45">
        <f>'[1]01CH'!J71</f>
        <v>0</v>
      </c>
      <c r="K71" s="45">
        <f>'[1]01CH'!K71</f>
        <v>0</v>
      </c>
      <c r="L71" s="45">
        <f>'[1]01CH'!L71</f>
        <v>0</v>
      </c>
      <c r="M71" s="45">
        <f>'[1]01CH'!M71</f>
        <v>0</v>
      </c>
      <c r="N71" s="45">
        <f>'[1]01CH'!N71</f>
        <v>0</v>
      </c>
      <c r="O71" s="45">
        <f>'[1]01CH'!O71</f>
        <v>0</v>
      </c>
      <c r="P71" s="45">
        <f>'[1]01CH'!P71</f>
        <v>0</v>
      </c>
      <c r="Q71" s="45">
        <f>'[1]01CH'!Q71</f>
        <v>0</v>
      </c>
      <c r="R71" s="45">
        <f>'[1]01CH'!R71</f>
        <v>0</v>
      </c>
      <c r="S71" s="45">
        <f>'[1]01CH'!S71</f>
        <v>0</v>
      </c>
      <c r="T71" s="45">
        <f>'[1]01CH'!T71</f>
        <v>0</v>
      </c>
      <c r="U71" s="45">
        <f>'[1]01CH'!U71</f>
        <v>0</v>
      </c>
      <c r="V71" s="45">
        <f>'[1]01CH'!V71</f>
        <v>0</v>
      </c>
      <c r="W71" s="45">
        <f>'[1]01CH'!W71</f>
        <v>0</v>
      </c>
      <c r="X71" s="45">
        <f>'[1]01CH'!X71</f>
        <v>0</v>
      </c>
      <c r="Y71" s="45">
        <f>'[1]01CH'!Y71</f>
        <v>0</v>
      </c>
      <c r="Z71" s="45">
        <f>'[1]01CH'!Z71</f>
        <v>0</v>
      </c>
      <c r="AA71" s="45">
        <f>'[1]01CH'!AA71</f>
        <v>0</v>
      </c>
      <c r="AB71" s="45">
        <f>'[1]01CH'!AB71</f>
        <v>0</v>
      </c>
      <c r="AC71" s="45">
        <f>'[1]01CH'!AC71</f>
        <v>0</v>
      </c>
      <c r="AD71" s="45">
        <f>'[1]01CH'!AD71</f>
        <v>0</v>
      </c>
      <c r="AE71" s="45">
        <f>'[1]01CH'!AE71</f>
        <v>0</v>
      </c>
      <c r="AF71" s="45">
        <f>'[1]01CH'!AF71</f>
        <v>0</v>
      </c>
      <c r="AG71" s="45">
        <f>'[1]01CH'!AG71</f>
        <v>0</v>
      </c>
      <c r="AH71" s="45">
        <f>'[1]01CH'!AH71</f>
        <v>0</v>
      </c>
      <c r="AI71" s="45">
        <f>'[1]01CH'!AI71</f>
        <v>0</v>
      </c>
      <c r="AJ71" s="45">
        <f>'[1]01CH'!AJ71</f>
        <v>0</v>
      </c>
      <c r="AK71" s="45">
        <f>'[1]01CH'!AK71</f>
        <v>0</v>
      </c>
      <c r="AL71" s="45">
        <f>'[1]01CH'!AL71</f>
        <v>0</v>
      </c>
      <c r="AM71" s="46">
        <f>'[1]01CH'!AM71</f>
        <v>0</v>
      </c>
    </row>
    <row r="72" spans="1:39" x14ac:dyDescent="0.25">
      <c r="A72" s="42">
        <v>3.4</v>
      </c>
      <c r="B72" s="43" t="s">
        <v>128</v>
      </c>
      <c r="C72" s="44" t="s">
        <v>129</v>
      </c>
      <c r="D72" s="45">
        <f>'[1]01CH'!D72</f>
        <v>0</v>
      </c>
      <c r="E72" s="45">
        <f>'[1]01CH'!E72</f>
        <v>0</v>
      </c>
      <c r="F72" s="45">
        <f>'[1]01CH'!F72</f>
        <v>0</v>
      </c>
      <c r="G72" s="45">
        <f>'[1]01CH'!G72</f>
        <v>0</v>
      </c>
      <c r="H72" s="45">
        <f>'[1]01CH'!H72</f>
        <v>0</v>
      </c>
      <c r="I72" s="45">
        <f>'[1]01CH'!I72</f>
        <v>0</v>
      </c>
      <c r="J72" s="45">
        <f>'[1]01CH'!J72</f>
        <v>0</v>
      </c>
      <c r="K72" s="45">
        <f>'[1]01CH'!K72</f>
        <v>0</v>
      </c>
      <c r="L72" s="45">
        <f>'[1]01CH'!L72</f>
        <v>0</v>
      </c>
      <c r="M72" s="45">
        <f>'[1]01CH'!M72</f>
        <v>0</v>
      </c>
      <c r="N72" s="45">
        <f>'[1]01CH'!N72</f>
        <v>0</v>
      </c>
      <c r="O72" s="45">
        <f>'[1]01CH'!O72</f>
        <v>0</v>
      </c>
      <c r="P72" s="45">
        <f>'[1]01CH'!P72</f>
        <v>0</v>
      </c>
      <c r="Q72" s="45">
        <f>'[1]01CH'!Q72</f>
        <v>0</v>
      </c>
      <c r="R72" s="45">
        <f>'[1]01CH'!R72</f>
        <v>0</v>
      </c>
      <c r="S72" s="45">
        <f>'[1]01CH'!S72</f>
        <v>0</v>
      </c>
      <c r="T72" s="45">
        <f>'[1]01CH'!T72</f>
        <v>0</v>
      </c>
      <c r="U72" s="45">
        <f>'[1]01CH'!U72</f>
        <v>0</v>
      </c>
      <c r="V72" s="45">
        <f>'[1]01CH'!V72</f>
        <v>0</v>
      </c>
      <c r="W72" s="45">
        <f>'[1]01CH'!W72</f>
        <v>0</v>
      </c>
      <c r="X72" s="45">
        <f>'[1]01CH'!X72</f>
        <v>0</v>
      </c>
      <c r="Y72" s="45">
        <f>'[1]01CH'!Y72</f>
        <v>0</v>
      </c>
      <c r="Z72" s="45">
        <f>'[1]01CH'!Z72</f>
        <v>0</v>
      </c>
      <c r="AA72" s="45">
        <f>'[1]01CH'!AA72</f>
        <v>0</v>
      </c>
      <c r="AB72" s="45">
        <f>'[1]01CH'!AB72</f>
        <v>0</v>
      </c>
      <c r="AC72" s="45">
        <f>'[1]01CH'!AC72</f>
        <v>0</v>
      </c>
      <c r="AD72" s="45">
        <f>'[1]01CH'!AD72</f>
        <v>0</v>
      </c>
      <c r="AE72" s="45">
        <f>'[1]01CH'!AE72</f>
        <v>0</v>
      </c>
      <c r="AF72" s="45">
        <f>'[1]01CH'!AF72</f>
        <v>0</v>
      </c>
      <c r="AG72" s="45">
        <f>'[1]01CH'!AG72</f>
        <v>0</v>
      </c>
      <c r="AH72" s="45">
        <f>'[1]01CH'!AH72</f>
        <v>0</v>
      </c>
      <c r="AI72" s="45">
        <f>'[1]01CH'!AI72</f>
        <v>0</v>
      </c>
      <c r="AJ72" s="45">
        <f>'[1]01CH'!AJ72</f>
        <v>0</v>
      </c>
      <c r="AK72" s="45">
        <f>'[1]01CH'!AK72</f>
        <v>0</v>
      </c>
      <c r="AL72" s="45">
        <f>'[1]01CH'!AL72</f>
        <v>0</v>
      </c>
      <c r="AM72" s="46">
        <f>'[1]01CH'!AM72</f>
        <v>0</v>
      </c>
    </row>
    <row r="73" spans="1:39" ht="16.5" thickBot="1" x14ac:dyDescent="0.3">
      <c r="A73" s="71">
        <v>3.5</v>
      </c>
      <c r="B73" s="72" t="s">
        <v>130</v>
      </c>
      <c r="C73" s="73" t="s">
        <v>131</v>
      </c>
      <c r="D73" s="74">
        <f>'[1]01CH'!D73</f>
        <v>0</v>
      </c>
      <c r="E73" s="74">
        <f>'[1]01CH'!E73</f>
        <v>0</v>
      </c>
      <c r="F73" s="74">
        <f>'[1]01CH'!F73</f>
        <v>0</v>
      </c>
      <c r="G73" s="74">
        <f>'[1]01CH'!G73</f>
        <v>0</v>
      </c>
      <c r="H73" s="74">
        <f>'[1]01CH'!H73</f>
        <v>0</v>
      </c>
      <c r="I73" s="74">
        <f>'[1]01CH'!I73</f>
        <v>0</v>
      </c>
      <c r="J73" s="74">
        <f>'[1]01CH'!J73</f>
        <v>0</v>
      </c>
      <c r="K73" s="74">
        <f>'[1]01CH'!K73</f>
        <v>0</v>
      </c>
      <c r="L73" s="74">
        <f>'[1]01CH'!L73</f>
        <v>0</v>
      </c>
      <c r="M73" s="74">
        <f>'[1]01CH'!M73</f>
        <v>0</v>
      </c>
      <c r="N73" s="74">
        <f>'[1]01CH'!N73</f>
        <v>0</v>
      </c>
      <c r="O73" s="74">
        <f>'[1]01CH'!O73</f>
        <v>0</v>
      </c>
      <c r="P73" s="74">
        <f>'[1]01CH'!P73</f>
        <v>0</v>
      </c>
      <c r="Q73" s="74">
        <f>'[1]01CH'!Q73</f>
        <v>0</v>
      </c>
      <c r="R73" s="74">
        <f>'[1]01CH'!R73</f>
        <v>0</v>
      </c>
      <c r="S73" s="74">
        <f>'[1]01CH'!S73</f>
        <v>0</v>
      </c>
      <c r="T73" s="74">
        <f>'[1]01CH'!T73</f>
        <v>0</v>
      </c>
      <c r="U73" s="74">
        <f>'[1]01CH'!U73</f>
        <v>0</v>
      </c>
      <c r="V73" s="74">
        <f>'[1]01CH'!V73</f>
        <v>0</v>
      </c>
      <c r="W73" s="74">
        <f>'[1]01CH'!W73</f>
        <v>0</v>
      </c>
      <c r="X73" s="74">
        <f>'[1]01CH'!X73</f>
        <v>0</v>
      </c>
      <c r="Y73" s="74">
        <f>'[1]01CH'!Y73</f>
        <v>0</v>
      </c>
      <c r="Z73" s="74">
        <f>'[1]01CH'!Z73</f>
        <v>0</v>
      </c>
      <c r="AA73" s="74">
        <f>'[1]01CH'!AA73</f>
        <v>0</v>
      </c>
      <c r="AB73" s="74">
        <f>'[1]01CH'!AB73</f>
        <v>0</v>
      </c>
      <c r="AC73" s="74">
        <f>'[1]01CH'!AC73</f>
        <v>0</v>
      </c>
      <c r="AD73" s="74">
        <f>'[1]01CH'!AD73</f>
        <v>0</v>
      </c>
      <c r="AE73" s="74">
        <f>'[1]01CH'!AE73</f>
        <v>0</v>
      </c>
      <c r="AF73" s="74">
        <f>'[1]01CH'!AF73</f>
        <v>0</v>
      </c>
      <c r="AG73" s="74">
        <f>'[1]01CH'!AG73</f>
        <v>0</v>
      </c>
      <c r="AH73" s="74">
        <f>'[1]01CH'!AH73</f>
        <v>0</v>
      </c>
      <c r="AI73" s="74">
        <f>'[1]01CH'!AI73</f>
        <v>0</v>
      </c>
      <c r="AJ73" s="74">
        <f>'[1]01CH'!AJ73</f>
        <v>0</v>
      </c>
      <c r="AK73" s="74">
        <f>'[1]01CH'!AK73</f>
        <v>0</v>
      </c>
      <c r="AL73" s="74">
        <f>'[1]01CH'!AL73</f>
        <v>0</v>
      </c>
      <c r="AM73" s="75">
        <f>'[1]01CH'!AM73</f>
        <v>0</v>
      </c>
    </row>
  </sheetData>
  <mergeCells count="7">
    <mergeCell ref="D4:M4"/>
    <mergeCell ref="S5:AL5"/>
    <mergeCell ref="A6:A7"/>
    <mergeCell ref="B6:B7"/>
    <mergeCell ref="C6:C7"/>
    <mergeCell ref="D6:D7"/>
    <mergeCell ref="E6:R6"/>
  </mergeCells>
  <pageMargins left="0.70866141732283472" right="0.6692913385826772" top="0.47244094488188981" bottom="0.59055118110236227"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G73"/>
  <sheetViews>
    <sheetView zoomScaleNormal="100" workbookViewId="0">
      <pane xSplit="3" ySplit="8" topLeftCell="D9" activePane="bottomRight" state="frozen"/>
      <selection activeCell="H17" sqref="H17"/>
      <selection pane="topRight" activeCell="H17" sqref="H17"/>
      <selection pane="bottomLeft" activeCell="H17" sqref="H17"/>
      <selection pane="bottomRight" activeCell="K64" sqref="K64"/>
    </sheetView>
  </sheetViews>
  <sheetFormatPr defaultColWidth="9.140625" defaultRowHeight="15.75" x14ac:dyDescent="0.25"/>
  <cols>
    <col min="1" max="1" width="5" style="99" customWidth="1"/>
    <col min="2" max="2" width="38.28515625" style="99" customWidth="1"/>
    <col min="3" max="3" width="6" style="99" customWidth="1"/>
    <col min="4" max="5" width="10.28515625" style="99" customWidth="1"/>
    <col min="6" max="6" width="9" style="99" customWidth="1"/>
    <col min="7" max="7" width="8.28515625" style="99" customWidth="1"/>
    <col min="8" max="8" width="0.5703125" style="99" customWidth="1"/>
    <col min="9" max="16384" width="9.140625" style="99"/>
  </cols>
  <sheetData>
    <row r="1" spans="1:7" ht="2.25" customHeight="1" x14ac:dyDescent="0.25"/>
    <row r="2" spans="1:7" ht="2.25" customHeight="1" x14ac:dyDescent="0.25"/>
    <row r="3" spans="1:7" ht="15.75" customHeight="1" x14ac:dyDescent="0.25">
      <c r="A3" s="353" t="s">
        <v>132</v>
      </c>
    </row>
    <row r="4" spans="1:7" ht="58.15" customHeight="1" thickBot="1" x14ac:dyDescent="0.3">
      <c r="A4" s="404" t="s">
        <v>844</v>
      </c>
      <c r="B4" s="404"/>
      <c r="C4" s="404"/>
      <c r="D4" s="404"/>
      <c r="E4" s="404"/>
      <c r="F4" s="404"/>
      <c r="G4" s="404"/>
    </row>
    <row r="5" spans="1:7" ht="16.5" customHeight="1" x14ac:dyDescent="0.25">
      <c r="A5" s="405" t="s">
        <v>2</v>
      </c>
      <c r="B5" s="407" t="s">
        <v>3</v>
      </c>
      <c r="C5" s="407" t="s">
        <v>4</v>
      </c>
      <c r="D5" s="409" t="s">
        <v>133</v>
      </c>
      <c r="E5" s="412" t="s">
        <v>134</v>
      </c>
      <c r="F5" s="413"/>
      <c r="G5" s="414"/>
    </row>
    <row r="6" spans="1:7" s="355" customFormat="1" ht="15" customHeight="1" x14ac:dyDescent="0.25">
      <c r="A6" s="406"/>
      <c r="B6" s="408"/>
      <c r="C6" s="408"/>
      <c r="D6" s="410"/>
      <c r="E6" s="415" t="s">
        <v>135</v>
      </c>
      <c r="F6" s="416" t="s">
        <v>136</v>
      </c>
      <c r="G6" s="417"/>
    </row>
    <row r="7" spans="1:7" s="355" customFormat="1" ht="67.900000000000006" customHeight="1" x14ac:dyDescent="0.25">
      <c r="A7" s="406"/>
      <c r="B7" s="408"/>
      <c r="C7" s="408"/>
      <c r="D7" s="411"/>
      <c r="E7" s="411"/>
      <c r="F7" s="354" t="s">
        <v>137</v>
      </c>
      <c r="G7" s="356" t="s">
        <v>138</v>
      </c>
    </row>
    <row r="8" spans="1:7" s="360" customFormat="1" ht="27" customHeight="1" x14ac:dyDescent="0.2">
      <c r="A8" s="357">
        <v>1</v>
      </c>
      <c r="B8" s="358">
        <v>2</v>
      </c>
      <c r="C8" s="358">
        <v>3</v>
      </c>
      <c r="D8" s="358">
        <v>4</v>
      </c>
      <c r="E8" s="358">
        <v>5</v>
      </c>
      <c r="F8" s="358" t="s">
        <v>139</v>
      </c>
      <c r="G8" s="359" t="s">
        <v>140</v>
      </c>
    </row>
    <row r="9" spans="1:7" s="355" customFormat="1" x14ac:dyDescent="0.25">
      <c r="A9" s="31">
        <v>1</v>
      </c>
      <c r="B9" s="32" t="s">
        <v>7</v>
      </c>
      <c r="C9" s="33" t="s">
        <v>8</v>
      </c>
      <c r="D9" s="362">
        <v>3656.7774809999992</v>
      </c>
      <c r="E9" s="362">
        <v>4096.5662700000003</v>
      </c>
      <c r="F9" s="362">
        <v>439.78878900000109</v>
      </c>
      <c r="G9" s="363">
        <v>112.02667625484651</v>
      </c>
    </row>
    <row r="10" spans="1:7" s="361" customFormat="1" x14ac:dyDescent="0.25">
      <c r="A10" s="36"/>
      <c r="B10" s="37" t="s">
        <v>9</v>
      </c>
      <c r="C10" s="38"/>
      <c r="D10" s="364"/>
      <c r="E10" s="364"/>
      <c r="F10" s="364"/>
      <c r="G10" s="365"/>
    </row>
    <row r="11" spans="1:7" x14ac:dyDescent="0.25">
      <c r="A11" s="42" t="s">
        <v>10</v>
      </c>
      <c r="B11" s="43" t="s">
        <v>11</v>
      </c>
      <c r="C11" s="44" t="s">
        <v>12</v>
      </c>
      <c r="D11" s="366">
        <v>1602.3797519999994</v>
      </c>
      <c r="E11" s="366">
        <v>1980.5262699999998</v>
      </c>
      <c r="F11" s="366">
        <v>378.14651800000047</v>
      </c>
      <c r="G11" s="367">
        <v>123.5990574349195</v>
      </c>
    </row>
    <row r="12" spans="1:7" x14ac:dyDescent="0.25">
      <c r="A12" s="42">
        <v>1.2</v>
      </c>
      <c r="B12" s="43" t="s">
        <v>13</v>
      </c>
      <c r="C12" s="44" t="s">
        <v>14</v>
      </c>
      <c r="D12" s="366">
        <v>1602.3797519999994</v>
      </c>
      <c r="E12" s="366">
        <v>1980.5262699999998</v>
      </c>
      <c r="F12" s="366">
        <v>378.14651800000047</v>
      </c>
      <c r="G12" s="367">
        <v>123.5990574349195</v>
      </c>
    </row>
    <row r="13" spans="1:7" x14ac:dyDescent="0.25">
      <c r="A13" s="42">
        <v>1.3</v>
      </c>
      <c r="B13" s="43" t="s">
        <v>15</v>
      </c>
      <c r="C13" s="44" t="s">
        <v>16</v>
      </c>
      <c r="D13" s="366">
        <v>0</v>
      </c>
      <c r="E13" s="366">
        <v>0</v>
      </c>
      <c r="F13" s="366">
        <v>0</v>
      </c>
      <c r="G13" s="367" t="s">
        <v>845</v>
      </c>
    </row>
    <row r="14" spans="1:7" x14ac:dyDescent="0.25">
      <c r="A14" s="42">
        <v>1.4</v>
      </c>
      <c r="B14" s="43" t="s">
        <v>17</v>
      </c>
      <c r="C14" s="44" t="s">
        <v>18</v>
      </c>
      <c r="D14" s="366">
        <v>1114.8641669999997</v>
      </c>
      <c r="E14" s="366">
        <v>1147.02</v>
      </c>
      <c r="F14" s="366">
        <v>32.155833000000257</v>
      </c>
      <c r="G14" s="367">
        <v>102.88428258363787</v>
      </c>
    </row>
    <row r="15" spans="1:7" x14ac:dyDescent="0.25">
      <c r="A15" s="42">
        <v>1.5</v>
      </c>
      <c r="B15" s="43" t="s">
        <v>19</v>
      </c>
      <c r="C15" s="44" t="s">
        <v>20</v>
      </c>
      <c r="D15" s="366">
        <v>821.77038700000014</v>
      </c>
      <c r="E15" s="366">
        <v>853.59</v>
      </c>
      <c r="F15" s="366">
        <v>31.81961299999989</v>
      </c>
      <c r="G15" s="367">
        <v>103.87208075435308</v>
      </c>
    </row>
    <row r="16" spans="1:7" x14ac:dyDescent="0.25">
      <c r="A16" s="42">
        <v>1.6</v>
      </c>
      <c r="B16" s="43" t="s">
        <v>21</v>
      </c>
      <c r="C16" s="44" t="s">
        <v>22</v>
      </c>
      <c r="D16" s="366">
        <v>0</v>
      </c>
      <c r="E16" s="366">
        <v>0</v>
      </c>
      <c r="F16" s="366">
        <v>0</v>
      </c>
      <c r="G16" s="367" t="s">
        <v>845</v>
      </c>
    </row>
    <row r="17" spans="1:7" x14ac:dyDescent="0.25">
      <c r="A17" s="42">
        <v>1.7</v>
      </c>
      <c r="B17" s="43" t="s">
        <v>23</v>
      </c>
      <c r="C17" s="44" t="s">
        <v>24</v>
      </c>
      <c r="D17" s="366">
        <v>0</v>
      </c>
      <c r="E17" s="366">
        <v>0</v>
      </c>
      <c r="F17" s="366">
        <v>0</v>
      </c>
      <c r="G17" s="367" t="s">
        <v>845</v>
      </c>
    </row>
    <row r="18" spans="1:7" x14ac:dyDescent="0.25">
      <c r="A18" s="42">
        <v>1.8</v>
      </c>
      <c r="B18" s="43" t="s">
        <v>25</v>
      </c>
      <c r="C18" s="44" t="s">
        <v>26</v>
      </c>
      <c r="D18" s="366">
        <v>0</v>
      </c>
      <c r="E18" s="366">
        <v>0</v>
      </c>
      <c r="F18" s="366">
        <v>0</v>
      </c>
      <c r="G18" s="367" t="s">
        <v>845</v>
      </c>
    </row>
    <row r="19" spans="1:7" s="361" customFormat="1" ht="31.5" x14ac:dyDescent="0.25">
      <c r="A19" s="36"/>
      <c r="B19" s="76" t="s">
        <v>27</v>
      </c>
      <c r="C19" s="38" t="s">
        <v>28</v>
      </c>
      <c r="D19" s="366">
        <v>0</v>
      </c>
      <c r="E19" s="366">
        <v>0</v>
      </c>
      <c r="F19" s="366">
        <v>0</v>
      </c>
      <c r="G19" s="367" t="s">
        <v>845</v>
      </c>
    </row>
    <row r="20" spans="1:7" x14ac:dyDescent="0.25">
      <c r="A20" s="42">
        <v>1.9</v>
      </c>
      <c r="B20" s="43" t="s">
        <v>29</v>
      </c>
      <c r="C20" s="44" t="s">
        <v>30</v>
      </c>
      <c r="D20" s="366">
        <v>105.94275599999999</v>
      </c>
      <c r="E20" s="366">
        <v>103.61</v>
      </c>
      <c r="F20" s="366">
        <v>-2.3327559999999892</v>
      </c>
      <c r="G20" s="367">
        <v>97.798097682110523</v>
      </c>
    </row>
    <row r="21" spans="1:7" x14ac:dyDescent="0.25">
      <c r="A21" s="47">
        <v>1.1000000000000001</v>
      </c>
      <c r="B21" s="43" t="s">
        <v>31</v>
      </c>
      <c r="C21" s="44" t="s">
        <v>32</v>
      </c>
      <c r="D21" s="366">
        <v>0</v>
      </c>
      <c r="E21" s="366">
        <v>0</v>
      </c>
      <c r="F21" s="366">
        <v>0</v>
      </c>
      <c r="G21" s="367" t="s">
        <v>845</v>
      </c>
    </row>
    <row r="22" spans="1:7" x14ac:dyDescent="0.25">
      <c r="A22" s="42">
        <v>1.1100000000000001</v>
      </c>
      <c r="B22" s="43" t="s">
        <v>33</v>
      </c>
      <c r="C22" s="44" t="s">
        <v>34</v>
      </c>
      <c r="D22" s="366">
        <v>0</v>
      </c>
      <c r="E22" s="366">
        <v>0</v>
      </c>
      <c r="F22" s="366">
        <v>0</v>
      </c>
      <c r="G22" s="367" t="s">
        <v>845</v>
      </c>
    </row>
    <row r="23" spans="1:7" x14ac:dyDescent="0.25">
      <c r="A23" s="48">
        <v>1.1200000000000001</v>
      </c>
      <c r="B23" s="49" t="s">
        <v>35</v>
      </c>
      <c r="C23" s="50" t="s">
        <v>36</v>
      </c>
      <c r="D23" s="368">
        <v>11.820419000000001</v>
      </c>
      <c r="E23" s="368">
        <v>11.82</v>
      </c>
      <c r="F23" s="368">
        <v>-4.1900000000083537E-4</v>
      </c>
      <c r="G23" s="369">
        <v>99.996455286398884</v>
      </c>
    </row>
    <row r="24" spans="1:7" s="355" customFormat="1" x14ac:dyDescent="0.25">
      <c r="A24" s="31">
        <v>2</v>
      </c>
      <c r="B24" s="32" t="s">
        <v>37</v>
      </c>
      <c r="C24" s="33" t="s">
        <v>38</v>
      </c>
      <c r="D24" s="362">
        <v>4818.8014579999999</v>
      </c>
      <c r="E24" s="362">
        <v>4379.0177299999996</v>
      </c>
      <c r="F24" s="362">
        <v>-439.78372800000034</v>
      </c>
      <c r="G24" s="363">
        <v>90.873586890161505</v>
      </c>
    </row>
    <row r="25" spans="1:7" s="361" customFormat="1" x14ac:dyDescent="0.25">
      <c r="A25" s="36"/>
      <c r="B25" s="37" t="s">
        <v>9</v>
      </c>
      <c r="C25" s="38"/>
      <c r="D25" s="364"/>
      <c r="E25" s="364"/>
      <c r="F25" s="364"/>
      <c r="G25" s="365"/>
    </row>
    <row r="26" spans="1:7" x14ac:dyDescent="0.25">
      <c r="A26" s="42">
        <v>2.1</v>
      </c>
      <c r="B26" s="43" t="s">
        <v>39</v>
      </c>
      <c r="C26" s="44" t="s">
        <v>40</v>
      </c>
      <c r="D26" s="366">
        <v>1196.0261989999997</v>
      </c>
      <c r="E26" s="366">
        <v>1154.133</v>
      </c>
      <c r="F26" s="366">
        <v>-41.89319899999964</v>
      </c>
      <c r="G26" s="367">
        <v>96.497300892319359</v>
      </c>
    </row>
    <row r="27" spans="1:7" x14ac:dyDescent="0.25">
      <c r="A27" s="42">
        <v>2.2000000000000002</v>
      </c>
      <c r="B27" s="43" t="s">
        <v>41</v>
      </c>
      <c r="C27" s="44" t="s">
        <v>42</v>
      </c>
      <c r="D27" s="366">
        <v>888.76204500000006</v>
      </c>
      <c r="E27" s="366">
        <v>833.04</v>
      </c>
      <c r="F27" s="366">
        <v>-55.722045000000094</v>
      </c>
      <c r="G27" s="367">
        <v>93.730375265968959</v>
      </c>
    </row>
    <row r="28" spans="1:7" x14ac:dyDescent="0.25">
      <c r="A28" s="42">
        <v>2.2999999999999998</v>
      </c>
      <c r="B28" s="43" t="s">
        <v>43</v>
      </c>
      <c r="C28" s="44" t="s">
        <v>44</v>
      </c>
      <c r="D28" s="366">
        <v>34.079026999999996</v>
      </c>
      <c r="E28" s="366">
        <v>9.23</v>
      </c>
      <c r="F28" s="366">
        <v>-24.849026999999996</v>
      </c>
      <c r="G28" s="367">
        <v>27.084106597292234</v>
      </c>
    </row>
    <row r="29" spans="1:7" x14ac:dyDescent="0.25">
      <c r="A29" s="42">
        <v>2.4</v>
      </c>
      <c r="B29" s="43" t="s">
        <v>45</v>
      </c>
      <c r="C29" s="44" t="s">
        <v>46</v>
      </c>
      <c r="D29" s="366">
        <v>107.8673</v>
      </c>
      <c r="E29" s="366">
        <v>65.930000000000007</v>
      </c>
      <c r="F29" s="366">
        <v>-41.937299999999993</v>
      </c>
      <c r="G29" s="367">
        <v>61.121396382406914</v>
      </c>
    </row>
    <row r="30" spans="1:7" x14ac:dyDescent="0.25">
      <c r="A30" s="42">
        <v>2.5</v>
      </c>
      <c r="B30" s="43" t="s">
        <v>47</v>
      </c>
      <c r="C30" s="44" t="s">
        <v>48</v>
      </c>
      <c r="D30" s="366">
        <v>6.2048030000000001</v>
      </c>
      <c r="E30" s="366">
        <v>5.83</v>
      </c>
      <c r="F30" s="366">
        <v>-0.374803</v>
      </c>
      <c r="G30" s="367">
        <v>93.959469784939188</v>
      </c>
    </row>
    <row r="31" spans="1:7" x14ac:dyDescent="0.25">
      <c r="A31" s="42">
        <v>2.6</v>
      </c>
      <c r="B31" s="43" t="s">
        <v>49</v>
      </c>
      <c r="C31" s="44" t="s">
        <v>50</v>
      </c>
      <c r="D31" s="366">
        <v>192.87170699999996</v>
      </c>
      <c r="E31" s="366">
        <v>176.88</v>
      </c>
      <c r="F31" s="366">
        <v>-15.991706999999963</v>
      </c>
      <c r="G31" s="367">
        <v>91.708629923620705</v>
      </c>
    </row>
    <row r="32" spans="1:7" s="361" customFormat="1" x14ac:dyDescent="0.25">
      <c r="A32" s="36"/>
      <c r="B32" s="37" t="s">
        <v>9</v>
      </c>
      <c r="C32" s="38"/>
      <c r="D32" s="364"/>
      <c r="E32" s="364"/>
      <c r="F32" s="364"/>
      <c r="G32" s="365"/>
    </row>
    <row r="33" spans="1:7" x14ac:dyDescent="0.25">
      <c r="A33" s="53" t="s">
        <v>51</v>
      </c>
      <c r="B33" s="43" t="s">
        <v>52</v>
      </c>
      <c r="C33" s="44" t="s">
        <v>53</v>
      </c>
      <c r="D33" s="366">
        <v>9.3366100000000003</v>
      </c>
      <c r="E33" s="366">
        <v>3.54</v>
      </c>
      <c r="F33" s="366">
        <v>-5.7966100000000003</v>
      </c>
      <c r="G33" s="367">
        <v>37.9152604639157</v>
      </c>
    </row>
    <row r="34" spans="1:7" x14ac:dyDescent="0.25">
      <c r="A34" s="53" t="s">
        <v>51</v>
      </c>
      <c r="B34" s="43" t="s">
        <v>54</v>
      </c>
      <c r="C34" s="44" t="s">
        <v>55</v>
      </c>
      <c r="D34" s="366">
        <v>2.5949550000000001</v>
      </c>
      <c r="E34" s="366">
        <v>2.59</v>
      </c>
      <c r="F34" s="366">
        <v>-4.9550000000002647E-3</v>
      </c>
      <c r="G34" s="367">
        <v>99.809052565458728</v>
      </c>
    </row>
    <row r="35" spans="1:7" x14ac:dyDescent="0.25">
      <c r="A35" s="53" t="s">
        <v>51</v>
      </c>
      <c r="B35" s="43" t="s">
        <v>56</v>
      </c>
      <c r="C35" s="44" t="s">
        <v>57</v>
      </c>
      <c r="D35" s="366">
        <v>10.935728000000001</v>
      </c>
      <c r="E35" s="366">
        <v>5.5200000000000005</v>
      </c>
      <c r="F35" s="366">
        <v>-5.4157280000000005</v>
      </c>
      <c r="G35" s="367">
        <v>50.476749238825249</v>
      </c>
    </row>
    <row r="36" spans="1:7" x14ac:dyDescent="0.25">
      <c r="A36" s="53" t="s">
        <v>51</v>
      </c>
      <c r="B36" s="43" t="s">
        <v>58</v>
      </c>
      <c r="C36" s="44" t="s">
        <v>59</v>
      </c>
      <c r="D36" s="366">
        <v>131.78613199999998</v>
      </c>
      <c r="E36" s="366">
        <v>104.28999999999999</v>
      </c>
      <c r="F36" s="366">
        <v>-27.496131999999989</v>
      </c>
      <c r="G36" s="367">
        <v>79.135792527851109</v>
      </c>
    </row>
    <row r="37" spans="1:7" x14ac:dyDescent="0.25">
      <c r="A37" s="53" t="s">
        <v>51</v>
      </c>
      <c r="B37" s="43" t="s">
        <v>60</v>
      </c>
      <c r="C37" s="44" t="s">
        <v>61</v>
      </c>
      <c r="D37" s="366">
        <v>23.848386999999995</v>
      </c>
      <c r="E37" s="366">
        <v>21.6</v>
      </c>
      <c r="F37" s="366">
        <v>-2.2483869999999939</v>
      </c>
      <c r="G37" s="367">
        <v>90.572163224288531</v>
      </c>
    </row>
    <row r="38" spans="1:7" x14ac:dyDescent="0.25">
      <c r="A38" s="53" t="s">
        <v>51</v>
      </c>
      <c r="B38" s="43" t="s">
        <v>62</v>
      </c>
      <c r="C38" s="44" t="s">
        <v>63</v>
      </c>
      <c r="D38" s="366">
        <v>14.369895</v>
      </c>
      <c r="E38" s="366">
        <v>14.37</v>
      </c>
      <c r="F38" s="366">
        <v>1.0499999999957765E-4</v>
      </c>
      <c r="G38" s="367">
        <v>100.00073069427438</v>
      </c>
    </row>
    <row r="39" spans="1:7" x14ac:dyDescent="0.25">
      <c r="A39" s="53" t="s">
        <v>51</v>
      </c>
      <c r="B39" s="43" t="s">
        <v>64</v>
      </c>
      <c r="C39" s="44" t="s">
        <v>65</v>
      </c>
      <c r="D39" s="366">
        <v>0</v>
      </c>
      <c r="E39" s="366">
        <v>0</v>
      </c>
      <c r="F39" s="366">
        <v>0</v>
      </c>
      <c r="G39" s="367" t="s">
        <v>845</v>
      </c>
    </row>
    <row r="40" spans="1:7" x14ac:dyDescent="0.25">
      <c r="A40" s="53" t="s">
        <v>51</v>
      </c>
      <c r="B40" s="43" t="s">
        <v>66</v>
      </c>
      <c r="C40" s="44" t="s">
        <v>67</v>
      </c>
      <c r="D40" s="366">
        <v>0</v>
      </c>
      <c r="E40" s="366">
        <v>0</v>
      </c>
      <c r="F40" s="366">
        <v>0</v>
      </c>
      <c r="G40" s="367" t="s">
        <v>845</v>
      </c>
    </row>
    <row r="41" spans="1:7" x14ac:dyDescent="0.25">
      <c r="A41" s="53" t="s">
        <v>51</v>
      </c>
      <c r="B41" s="43" t="s">
        <v>68</v>
      </c>
      <c r="C41" s="44" t="s">
        <v>69</v>
      </c>
      <c r="D41" s="366">
        <v>0</v>
      </c>
      <c r="E41" s="366">
        <v>0</v>
      </c>
      <c r="F41" s="366">
        <v>0</v>
      </c>
      <c r="G41" s="367" t="s">
        <v>845</v>
      </c>
    </row>
    <row r="42" spans="1:7" x14ac:dyDescent="0.25">
      <c r="A42" s="53" t="s">
        <v>51</v>
      </c>
      <c r="B42" s="43" t="s">
        <v>70</v>
      </c>
      <c r="C42" s="44" t="s">
        <v>71</v>
      </c>
      <c r="D42" s="366">
        <v>0</v>
      </c>
      <c r="E42" s="366">
        <v>24.97</v>
      </c>
      <c r="F42" s="366">
        <v>24.97</v>
      </c>
      <c r="G42" s="367" t="s">
        <v>845</v>
      </c>
    </row>
    <row r="43" spans="1:7" x14ac:dyDescent="0.25">
      <c r="A43" s="42">
        <v>2.7</v>
      </c>
      <c r="B43" s="43" t="s">
        <v>72</v>
      </c>
      <c r="C43" s="44" t="s">
        <v>73</v>
      </c>
      <c r="D43" s="366">
        <v>485.21524199999999</v>
      </c>
      <c r="E43" s="366">
        <v>422.76</v>
      </c>
      <c r="F43" s="366">
        <v>-62.455241999999998</v>
      </c>
      <c r="G43" s="367">
        <v>87.128342930331939</v>
      </c>
    </row>
    <row r="44" spans="1:7" x14ac:dyDescent="0.25">
      <c r="A44" s="53" t="s">
        <v>51</v>
      </c>
      <c r="B44" s="43" t="s">
        <v>74</v>
      </c>
      <c r="C44" s="44" t="s">
        <v>75</v>
      </c>
      <c r="D44" s="366">
        <v>0</v>
      </c>
      <c r="E44" s="366">
        <v>0</v>
      </c>
      <c r="F44" s="366">
        <v>0</v>
      </c>
      <c r="G44" s="367" t="s">
        <v>845</v>
      </c>
    </row>
    <row r="45" spans="1:7" x14ac:dyDescent="0.25">
      <c r="A45" s="53" t="s">
        <v>51</v>
      </c>
      <c r="B45" s="43" t="s">
        <v>76</v>
      </c>
      <c r="C45" s="44" t="s">
        <v>77</v>
      </c>
      <c r="D45" s="366">
        <v>145.451525</v>
      </c>
      <c r="E45" s="366">
        <v>134.01</v>
      </c>
      <c r="F45" s="366">
        <v>-11.441525000000013</v>
      </c>
      <c r="G45" s="367">
        <v>92.133788215695915</v>
      </c>
    </row>
    <row r="46" spans="1:7" x14ac:dyDescent="0.25">
      <c r="A46" s="53" t="s">
        <v>51</v>
      </c>
      <c r="B46" s="43" t="s">
        <v>78</v>
      </c>
      <c r="C46" s="44" t="s">
        <v>79</v>
      </c>
      <c r="D46" s="366">
        <v>0</v>
      </c>
      <c r="E46" s="366">
        <v>0</v>
      </c>
      <c r="F46" s="366">
        <v>0</v>
      </c>
      <c r="G46" s="367" t="s">
        <v>845</v>
      </c>
    </row>
    <row r="47" spans="1:7" x14ac:dyDescent="0.25">
      <c r="A47" s="53" t="s">
        <v>51</v>
      </c>
      <c r="B47" s="43" t="s">
        <v>80</v>
      </c>
      <c r="C47" s="44" t="s">
        <v>81</v>
      </c>
      <c r="D47" s="366">
        <v>210.83587399999996</v>
      </c>
      <c r="E47" s="366">
        <v>158.73000000000002</v>
      </c>
      <c r="F47" s="366">
        <v>-52.105873999999943</v>
      </c>
      <c r="G47" s="367">
        <v>75.286049280209326</v>
      </c>
    </row>
    <row r="48" spans="1:7" x14ac:dyDescent="0.25">
      <c r="A48" s="53" t="s">
        <v>51</v>
      </c>
      <c r="B48" s="43" t="s">
        <v>82</v>
      </c>
      <c r="C48" s="44" t="s">
        <v>83</v>
      </c>
      <c r="D48" s="366">
        <v>128.92784300000002</v>
      </c>
      <c r="E48" s="366">
        <v>130.02000000000001</v>
      </c>
      <c r="F48" s="366">
        <v>1.0921569999999861</v>
      </c>
      <c r="G48" s="367">
        <v>100.84710716830962</v>
      </c>
    </row>
    <row r="49" spans="1:7" x14ac:dyDescent="0.25">
      <c r="A49" s="53" t="s">
        <v>51</v>
      </c>
      <c r="B49" s="43" t="s">
        <v>84</v>
      </c>
      <c r="C49" s="44" t="s">
        <v>85</v>
      </c>
      <c r="D49" s="366">
        <v>0</v>
      </c>
      <c r="E49" s="366">
        <v>0</v>
      </c>
      <c r="F49" s="366">
        <v>0</v>
      </c>
      <c r="G49" s="367" t="s">
        <v>845</v>
      </c>
    </row>
    <row r="50" spans="1:7" x14ac:dyDescent="0.25">
      <c r="A50" s="42">
        <v>2.8</v>
      </c>
      <c r="B50" s="43" t="s">
        <v>86</v>
      </c>
      <c r="C50" s="44" t="s">
        <v>87</v>
      </c>
      <c r="D50" s="366">
        <v>1564.7258519999993</v>
      </c>
      <c r="E50" s="366">
        <v>1369.36673</v>
      </c>
      <c r="F50" s="366">
        <v>-195.35912199999939</v>
      </c>
      <c r="G50" s="367">
        <v>87.514801921991932</v>
      </c>
    </row>
    <row r="51" spans="1:7" s="361" customFormat="1" x14ac:dyDescent="0.25">
      <c r="A51" s="36"/>
      <c r="B51" s="37" t="s">
        <v>9</v>
      </c>
      <c r="C51" s="38"/>
      <c r="D51" s="364"/>
      <c r="E51" s="364"/>
      <c r="F51" s="364"/>
      <c r="G51" s="365"/>
    </row>
    <row r="52" spans="1:7" x14ac:dyDescent="0.25">
      <c r="A52" s="53" t="s">
        <v>51</v>
      </c>
      <c r="B52" s="43" t="s">
        <v>88</v>
      </c>
      <c r="C52" s="44" t="s">
        <v>89</v>
      </c>
      <c r="D52" s="366">
        <v>1295.8197819999996</v>
      </c>
      <c r="E52" s="366">
        <v>1119.36673</v>
      </c>
      <c r="F52" s="366">
        <v>-176.45305199999962</v>
      </c>
      <c r="G52" s="367">
        <v>86.382901816203344</v>
      </c>
    </row>
    <row r="53" spans="1:7" x14ac:dyDescent="0.25">
      <c r="A53" s="53" t="s">
        <v>51</v>
      </c>
      <c r="B53" s="43" t="s">
        <v>90</v>
      </c>
      <c r="C53" s="44" t="s">
        <v>91</v>
      </c>
      <c r="D53" s="366">
        <v>185.68016</v>
      </c>
      <c r="E53" s="366">
        <v>203.07</v>
      </c>
      <c r="F53" s="366">
        <v>17.389839999999992</v>
      </c>
      <c r="G53" s="367">
        <v>109.36548094314438</v>
      </c>
    </row>
    <row r="54" spans="1:7" x14ac:dyDescent="0.25">
      <c r="A54" s="53" t="s">
        <v>51</v>
      </c>
      <c r="B54" s="43" t="s">
        <v>92</v>
      </c>
      <c r="C54" s="44" t="s">
        <v>93</v>
      </c>
      <c r="D54" s="366">
        <v>0</v>
      </c>
      <c r="E54" s="366">
        <v>0</v>
      </c>
      <c r="F54" s="366">
        <v>0</v>
      </c>
      <c r="G54" s="367" t="s">
        <v>845</v>
      </c>
    </row>
    <row r="55" spans="1:7" x14ac:dyDescent="0.25">
      <c r="A55" s="53" t="s">
        <v>51</v>
      </c>
      <c r="B55" s="43" t="s">
        <v>94</v>
      </c>
      <c r="C55" s="44" t="s">
        <v>95</v>
      </c>
      <c r="D55" s="366">
        <v>0</v>
      </c>
      <c r="E55" s="366">
        <v>0</v>
      </c>
      <c r="F55" s="366">
        <v>0</v>
      </c>
      <c r="G55" s="367" t="s">
        <v>845</v>
      </c>
    </row>
    <row r="56" spans="1:7" ht="31.5" x14ac:dyDescent="0.25">
      <c r="A56" s="53" t="s">
        <v>51</v>
      </c>
      <c r="B56" s="54" t="s">
        <v>96</v>
      </c>
      <c r="C56" s="44" t="s">
        <v>97</v>
      </c>
      <c r="D56" s="366">
        <v>1.206367</v>
      </c>
      <c r="E56" s="366">
        <v>1.2</v>
      </c>
      <c r="F56" s="366">
        <v>-6.3670000000000115E-3</v>
      </c>
      <c r="G56" s="367">
        <v>99.472216995325638</v>
      </c>
    </row>
    <row r="57" spans="1:7" x14ac:dyDescent="0.25">
      <c r="A57" s="53" t="s">
        <v>51</v>
      </c>
      <c r="B57" s="43" t="s">
        <v>98</v>
      </c>
      <c r="C57" s="44" t="s">
        <v>99</v>
      </c>
      <c r="D57" s="366">
        <v>5.3331680000000006</v>
      </c>
      <c r="E57" s="366">
        <v>5.35</v>
      </c>
      <c r="F57" s="366">
        <v>1.683199999999907E-2</v>
      </c>
      <c r="G57" s="367">
        <v>100.31560978390328</v>
      </c>
    </row>
    <row r="58" spans="1:7" ht="31.5" x14ac:dyDescent="0.25">
      <c r="A58" s="53" t="s">
        <v>51</v>
      </c>
      <c r="B58" s="54" t="s">
        <v>100</v>
      </c>
      <c r="C58" s="44" t="s">
        <v>101</v>
      </c>
      <c r="D58" s="366">
        <v>3.4283920000000001</v>
      </c>
      <c r="E58" s="366">
        <v>1.4</v>
      </c>
      <c r="F58" s="366">
        <v>-2.0283920000000002</v>
      </c>
      <c r="G58" s="367">
        <v>40.835470389617051</v>
      </c>
    </row>
    <row r="59" spans="1:7" ht="31.5" x14ac:dyDescent="0.25">
      <c r="A59" s="53" t="s">
        <v>51</v>
      </c>
      <c r="B59" s="54" t="s">
        <v>102</v>
      </c>
      <c r="C59" s="44" t="s">
        <v>103</v>
      </c>
      <c r="D59" s="366">
        <v>4.9678520000000006</v>
      </c>
      <c r="E59" s="366">
        <v>4.96</v>
      </c>
      <c r="F59" s="366">
        <v>-7.8520000000006362E-3</v>
      </c>
      <c r="G59" s="367">
        <v>99.841943761609627</v>
      </c>
    </row>
    <row r="60" spans="1:7" x14ac:dyDescent="0.25">
      <c r="A60" s="53" t="s">
        <v>51</v>
      </c>
      <c r="B60" s="43" t="s">
        <v>104</v>
      </c>
      <c r="C60" s="44" t="s">
        <v>105</v>
      </c>
      <c r="D60" s="366">
        <v>8.7501310000000014</v>
      </c>
      <c r="E60" s="366">
        <v>8.3699999999999992</v>
      </c>
      <c r="F60" s="366">
        <v>-0.38013100000000222</v>
      </c>
      <c r="G60" s="367">
        <v>95.655710754501825</v>
      </c>
    </row>
    <row r="61" spans="1:7" ht="31.5" x14ac:dyDescent="0.25">
      <c r="A61" s="53" t="s">
        <v>51</v>
      </c>
      <c r="B61" s="54" t="s">
        <v>106</v>
      </c>
      <c r="C61" s="44" t="s">
        <v>107</v>
      </c>
      <c r="D61" s="366">
        <v>59.54</v>
      </c>
      <c r="E61" s="366">
        <v>25.65</v>
      </c>
      <c r="F61" s="366">
        <v>-33.89</v>
      </c>
      <c r="G61" s="367">
        <v>43.080282163251596</v>
      </c>
    </row>
    <row r="62" spans="1:7" x14ac:dyDescent="0.25">
      <c r="A62" s="42">
        <v>2.9</v>
      </c>
      <c r="B62" s="43" t="s">
        <v>108</v>
      </c>
      <c r="C62" s="44" t="s">
        <v>109</v>
      </c>
      <c r="D62" s="366">
        <v>31.416042999999998</v>
      </c>
      <c r="E62" s="366">
        <v>31.262</v>
      </c>
      <c r="F62" s="366">
        <v>-0.15404299999999793</v>
      </c>
      <c r="G62" s="367">
        <v>99.509667719769809</v>
      </c>
    </row>
    <row r="63" spans="1:7" x14ac:dyDescent="0.25">
      <c r="A63" s="47">
        <v>2.1</v>
      </c>
      <c r="B63" s="43" t="s">
        <v>110</v>
      </c>
      <c r="C63" s="44" t="s">
        <v>111</v>
      </c>
      <c r="D63" s="366">
        <v>25.6035</v>
      </c>
      <c r="E63" s="366">
        <v>25.584</v>
      </c>
      <c r="F63" s="366">
        <v>-1.9500000000000739E-2</v>
      </c>
      <c r="G63" s="367">
        <v>99.923838537699922</v>
      </c>
    </row>
    <row r="64" spans="1:7" ht="31.5" x14ac:dyDescent="0.25">
      <c r="A64" s="42">
        <v>2.11</v>
      </c>
      <c r="B64" s="54" t="s">
        <v>112</v>
      </c>
      <c r="C64" s="44" t="s">
        <v>113</v>
      </c>
      <c r="D64" s="366">
        <v>104.06318000000002</v>
      </c>
      <c r="E64" s="366">
        <v>103.432</v>
      </c>
      <c r="F64" s="366">
        <v>-0.63118000000001473</v>
      </c>
      <c r="G64" s="367">
        <v>99.393464624087002</v>
      </c>
    </row>
    <row r="65" spans="1:7" ht="31.5" x14ac:dyDescent="0.25">
      <c r="A65" s="42">
        <v>2.12</v>
      </c>
      <c r="B65" s="54" t="s">
        <v>114</v>
      </c>
      <c r="C65" s="44" t="s">
        <v>115</v>
      </c>
      <c r="D65" s="366">
        <v>58.85134</v>
      </c>
      <c r="E65" s="366">
        <v>57.62</v>
      </c>
      <c r="F65" s="366">
        <v>-1.231340000000003</v>
      </c>
      <c r="G65" s="367">
        <v>97.9077111923025</v>
      </c>
    </row>
    <row r="66" spans="1:7" ht="31.5" hidden="1" x14ac:dyDescent="0.25">
      <c r="A66" s="42"/>
      <c r="B66" s="54" t="s">
        <v>116</v>
      </c>
      <c r="C66" s="44" t="s">
        <v>117</v>
      </c>
      <c r="D66" s="366">
        <v>120.86</v>
      </c>
      <c r="E66" s="366">
        <v>121.71</v>
      </c>
      <c r="F66" s="366">
        <v>0.84999999999999432</v>
      </c>
      <c r="G66" s="367">
        <v>100.70329306635777</v>
      </c>
    </row>
    <row r="67" spans="1:7" x14ac:dyDescent="0.25">
      <c r="A67" s="61">
        <v>2.13</v>
      </c>
      <c r="B67" s="62" t="s">
        <v>118</v>
      </c>
      <c r="C67" s="63" t="s">
        <v>119</v>
      </c>
      <c r="D67" s="370">
        <v>2.25522</v>
      </c>
      <c r="E67" s="370">
        <v>2.2400000000000002</v>
      </c>
      <c r="F67" s="370">
        <v>-1.5219999999999789E-2</v>
      </c>
      <c r="G67" s="371">
        <v>99.325121274199418</v>
      </c>
    </row>
    <row r="68" spans="1:7" s="355" customFormat="1" x14ac:dyDescent="0.25">
      <c r="A68" s="66">
        <v>3</v>
      </c>
      <c r="B68" s="67" t="s">
        <v>120</v>
      </c>
      <c r="C68" s="68" t="s">
        <v>121</v>
      </c>
      <c r="D68" s="372">
        <v>0</v>
      </c>
      <c r="E68" s="372">
        <v>16.440000000000001</v>
      </c>
      <c r="F68" s="372">
        <v>16.440000000000001</v>
      </c>
      <c r="G68" s="373" t="s">
        <v>845</v>
      </c>
    </row>
    <row r="69" spans="1:7" ht="47.25" x14ac:dyDescent="0.25">
      <c r="A69" s="42">
        <v>3.1</v>
      </c>
      <c r="B69" s="54" t="s">
        <v>122</v>
      </c>
      <c r="C69" s="44" t="s">
        <v>123</v>
      </c>
      <c r="D69" s="366">
        <v>0</v>
      </c>
      <c r="E69" s="366">
        <v>0</v>
      </c>
      <c r="F69" s="366">
        <v>0</v>
      </c>
      <c r="G69" s="367" t="s">
        <v>845</v>
      </c>
    </row>
    <row r="70" spans="1:7" x14ac:dyDescent="0.25">
      <c r="A70" s="42">
        <v>3.2</v>
      </c>
      <c r="B70" s="43" t="s">
        <v>124</v>
      </c>
      <c r="C70" s="44" t="s">
        <v>125</v>
      </c>
      <c r="D70" s="366">
        <v>0</v>
      </c>
      <c r="E70" s="366">
        <v>16.440000000000001</v>
      </c>
      <c r="F70" s="366">
        <v>16.440000000000001</v>
      </c>
      <c r="G70" s="367" t="s">
        <v>845</v>
      </c>
    </row>
    <row r="71" spans="1:7" x14ac:dyDescent="0.25">
      <c r="A71" s="42">
        <v>3.3</v>
      </c>
      <c r="B71" s="43" t="s">
        <v>126</v>
      </c>
      <c r="C71" s="44" t="s">
        <v>127</v>
      </c>
      <c r="D71" s="366">
        <v>0</v>
      </c>
      <c r="E71" s="366">
        <v>0</v>
      </c>
      <c r="F71" s="366">
        <v>0</v>
      </c>
      <c r="G71" s="367" t="s">
        <v>845</v>
      </c>
    </row>
    <row r="72" spans="1:7" x14ac:dyDescent="0.25">
      <c r="A72" s="42">
        <v>3.4</v>
      </c>
      <c r="B72" s="43" t="s">
        <v>128</v>
      </c>
      <c r="C72" s="44" t="s">
        <v>129</v>
      </c>
      <c r="D72" s="366">
        <v>0</v>
      </c>
      <c r="E72" s="366">
        <v>0</v>
      </c>
      <c r="F72" s="366">
        <v>0</v>
      </c>
      <c r="G72" s="367" t="s">
        <v>845</v>
      </c>
    </row>
    <row r="73" spans="1:7" ht="16.5" thickBot="1" x14ac:dyDescent="0.3">
      <c r="A73" s="71">
        <v>3.5</v>
      </c>
      <c r="B73" s="72" t="s">
        <v>130</v>
      </c>
      <c r="C73" s="73" t="s">
        <v>131</v>
      </c>
      <c r="D73" s="374">
        <v>0</v>
      </c>
      <c r="E73" s="374">
        <v>0</v>
      </c>
      <c r="F73" s="374">
        <v>0</v>
      </c>
      <c r="G73" s="375" t="s">
        <v>845</v>
      </c>
    </row>
  </sheetData>
  <mergeCells count="8">
    <mergeCell ref="A4:G4"/>
    <mergeCell ref="A5:A7"/>
    <mergeCell ref="B5:B7"/>
    <mergeCell ref="C5:C7"/>
    <mergeCell ref="D5:D7"/>
    <mergeCell ref="E5:G5"/>
    <mergeCell ref="E6:E7"/>
    <mergeCell ref="F6:G6"/>
  </mergeCells>
  <pageMargins left="0.74803149606299213" right="0.62992125984251968"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M84"/>
  <sheetViews>
    <sheetView zoomScaleNormal="100" workbookViewId="0">
      <pane xSplit="4" ySplit="8" topLeftCell="E44" activePane="bottomRight" state="frozen"/>
      <selection activeCell="H17" sqref="H17"/>
      <selection pane="topRight" activeCell="H17" sqref="H17"/>
      <selection pane="bottomLeft" activeCell="H17" sqref="H17"/>
      <selection pane="bottomRight" activeCell="D1" sqref="D1:E1048576"/>
    </sheetView>
  </sheetViews>
  <sheetFormatPr defaultColWidth="9.140625" defaultRowHeight="15.75" x14ac:dyDescent="0.25"/>
  <cols>
    <col min="1" max="1" width="5.28515625" style="19" customWidth="1"/>
    <col min="2" max="2" width="42.7109375" style="19" customWidth="1"/>
    <col min="3" max="3" width="6" style="19" customWidth="1"/>
    <col min="4" max="4" width="10.28515625" style="19" customWidth="1"/>
    <col min="5" max="24" width="9.140625" style="19"/>
    <col min="25" max="39" width="0" style="19" hidden="1" customWidth="1"/>
    <col min="40" max="16384" width="9.140625" style="19"/>
  </cols>
  <sheetData>
    <row r="1" spans="1:39" ht="2.25" customHeight="1" x14ac:dyDescent="0.25"/>
    <row r="2" spans="1:39" ht="2.25" customHeight="1" x14ac:dyDescent="0.25"/>
    <row r="3" spans="1:39" ht="15.75" customHeight="1" x14ac:dyDescent="0.25">
      <c r="A3" s="20" t="s">
        <v>141</v>
      </c>
    </row>
    <row r="4" spans="1:39" ht="19.5" x14ac:dyDescent="0.25">
      <c r="A4" s="21"/>
      <c r="B4" s="21"/>
      <c r="C4" s="21"/>
      <c r="D4" s="396" t="str">
        <f>'[1]05CH'!A4</f>
        <v>KẾ HOẠCH SỬ DỤNG ĐẤT NĂM 2025 HUYỆN HOÀI ĐỨC</v>
      </c>
      <c r="E4" s="396"/>
      <c r="F4" s="396"/>
      <c r="G4" s="396"/>
      <c r="H4" s="396"/>
      <c r="I4" s="396"/>
      <c r="J4" s="396"/>
      <c r="K4" s="396"/>
      <c r="L4" s="396"/>
      <c r="M4" s="396"/>
    </row>
    <row r="5" spans="1:39" ht="16.5" customHeight="1" thickBot="1" x14ac:dyDescent="0.3">
      <c r="D5" s="22"/>
      <c r="S5" s="397" t="s">
        <v>1</v>
      </c>
      <c r="T5" s="397"/>
      <c r="U5" s="397"/>
      <c r="V5" s="397"/>
      <c r="W5" s="397"/>
      <c r="X5" s="397"/>
      <c r="Y5" s="397"/>
      <c r="Z5" s="397"/>
      <c r="AA5" s="397"/>
      <c r="AB5" s="397"/>
      <c r="AC5" s="397"/>
      <c r="AD5" s="397"/>
      <c r="AE5" s="397"/>
      <c r="AF5" s="397"/>
      <c r="AG5" s="397"/>
      <c r="AH5" s="397"/>
      <c r="AI5" s="397"/>
      <c r="AJ5" s="397"/>
      <c r="AK5" s="397"/>
      <c r="AL5" s="397"/>
    </row>
    <row r="6" spans="1:39" s="25" customFormat="1" ht="15" customHeight="1" x14ac:dyDescent="0.25">
      <c r="A6" s="398" t="s">
        <v>2</v>
      </c>
      <c r="B6" s="400" t="s">
        <v>3</v>
      </c>
      <c r="C6" s="400" t="s">
        <v>4</v>
      </c>
      <c r="D6" s="400" t="s">
        <v>5</v>
      </c>
      <c r="E6" s="402" t="s">
        <v>6</v>
      </c>
      <c r="F6" s="403"/>
      <c r="G6" s="403"/>
      <c r="H6" s="403"/>
      <c r="I6" s="403"/>
      <c r="J6" s="403"/>
      <c r="K6" s="403"/>
      <c r="L6" s="403"/>
      <c r="M6" s="403"/>
      <c r="N6" s="403"/>
      <c r="O6" s="403"/>
      <c r="P6" s="403"/>
      <c r="Q6" s="403"/>
      <c r="R6" s="403"/>
      <c r="S6" s="23"/>
      <c r="T6" s="23"/>
      <c r="U6" s="23"/>
      <c r="V6" s="23"/>
      <c r="W6" s="23"/>
      <c r="X6" s="23"/>
      <c r="Y6" s="23"/>
      <c r="Z6" s="23"/>
      <c r="AA6" s="23"/>
      <c r="AB6" s="23"/>
      <c r="AC6" s="23"/>
      <c r="AD6" s="23"/>
      <c r="AE6" s="23"/>
      <c r="AF6" s="23"/>
      <c r="AG6" s="23"/>
      <c r="AH6" s="23"/>
      <c r="AI6" s="23"/>
      <c r="AJ6" s="23"/>
      <c r="AK6" s="23"/>
      <c r="AL6" s="23"/>
      <c r="AM6" s="24"/>
    </row>
    <row r="7" spans="1:39" s="25" customFormat="1" ht="50.1" customHeight="1" x14ac:dyDescent="0.25">
      <c r="A7" s="399"/>
      <c r="B7" s="401"/>
      <c r="C7" s="401"/>
      <c r="D7" s="401"/>
      <c r="E7" s="26" t="str">
        <f>'[1]05CH'!E7</f>
        <v>TT Trạm Trôi</v>
      </c>
      <c r="F7" s="26" t="str">
        <f>'[1]05CH'!F7</f>
        <v>Xã An Khánh</v>
      </c>
      <c r="G7" s="26" t="str">
        <f>'[1]05CH'!G7</f>
        <v>Xã An Thượng</v>
      </c>
      <c r="H7" s="26" t="str">
        <f>'[1]05CH'!H7</f>
        <v>Xã Dương Liễu</v>
      </c>
      <c r="I7" s="26" t="str">
        <f>'[1]05CH'!I7</f>
        <v>Xã Cát Quế</v>
      </c>
      <c r="J7" s="26" t="str">
        <f>'[1]05CH'!J7</f>
        <v>Xã Tiền Yên</v>
      </c>
      <c r="K7" s="26" t="str">
        <f>'[1]05CH'!K7</f>
        <v>Xã Di Trạch</v>
      </c>
      <c r="L7" s="26" t="str">
        <f>'[1]05CH'!L7</f>
        <v>Xã Đông La</v>
      </c>
      <c r="M7" s="26" t="str">
        <f>'[1]05CH'!M7</f>
        <v>Xã Đức Giang</v>
      </c>
      <c r="N7" s="26" t="str">
        <f>'[1]05CH'!N7</f>
        <v>Xã Đức Thượng</v>
      </c>
      <c r="O7" s="26" t="str">
        <f>'[1]05CH'!O7</f>
        <v>Xã Kim Chung</v>
      </c>
      <c r="P7" s="26" t="str">
        <f>'[1]05CH'!P7</f>
        <v>Xã Song Phương</v>
      </c>
      <c r="Q7" s="26" t="str">
        <f>'[1]05CH'!Q7</f>
        <v>Xã Sơn Đồng</v>
      </c>
      <c r="R7" s="26" t="str">
        <f>'[1]05CH'!R7</f>
        <v>Xã Vân Canh</v>
      </c>
      <c r="S7" s="26" t="str">
        <f>'[1]05CH'!S7</f>
        <v>Xã Vân Côn</v>
      </c>
      <c r="T7" s="26" t="str">
        <f>'[1]05CH'!T7</f>
        <v>Xã Yên Sở</v>
      </c>
      <c r="U7" s="26" t="str">
        <f>'[1]05CH'!U7</f>
        <v>Xã Đắc Sở</v>
      </c>
      <c r="V7" s="26" t="str">
        <f>'[1]05CH'!V7</f>
        <v>Xã La Phù</v>
      </c>
      <c r="W7" s="26" t="str">
        <f>'[1]05CH'!W7</f>
        <v>Xã Lại Yên</v>
      </c>
      <c r="X7" s="26" t="str">
        <f>'[1]05CH'!X7</f>
        <v>Xã Minh Khai</v>
      </c>
      <c r="Y7" s="26">
        <f>'[1]05CH'!Y7</f>
        <v>21</v>
      </c>
      <c r="Z7" s="26">
        <f>'[1]05CH'!Z7</f>
        <v>22</v>
      </c>
      <c r="AA7" s="26">
        <f>'[1]05CH'!AA7</f>
        <v>23</v>
      </c>
      <c r="AB7" s="26">
        <f>'[1]05CH'!AB7</f>
        <v>24</v>
      </c>
      <c r="AC7" s="26">
        <f>'[1]05CH'!AC7</f>
        <v>25</v>
      </c>
      <c r="AD7" s="26">
        <f>'[1]05CH'!AD7</f>
        <v>26</v>
      </c>
      <c r="AE7" s="26">
        <f>'[1]05CH'!AE7</f>
        <v>27</v>
      </c>
      <c r="AF7" s="26">
        <f>'[1]05CH'!AF7</f>
        <v>28</v>
      </c>
      <c r="AG7" s="26">
        <f>'[1]05CH'!AG7</f>
        <v>29</v>
      </c>
      <c r="AH7" s="26">
        <f>'[1]05CH'!AH7</f>
        <v>30</v>
      </c>
      <c r="AI7" s="26">
        <f>'[1]05CH'!AI7</f>
        <v>31</v>
      </c>
      <c r="AJ7" s="26">
        <f>'[1]05CH'!AJ7</f>
        <v>32</v>
      </c>
      <c r="AK7" s="26">
        <f>'[1]05CH'!AK7</f>
        <v>33</v>
      </c>
      <c r="AL7" s="26">
        <f>'[1]05CH'!AL7</f>
        <v>34</v>
      </c>
      <c r="AM7" s="27">
        <f>'[1]05CH'!AM7</f>
        <v>35</v>
      </c>
    </row>
    <row r="8" spans="1:39" ht="21.6" customHeight="1" x14ac:dyDescent="0.25">
      <c r="A8" s="28">
        <v>1</v>
      </c>
      <c r="B8" s="29">
        <v>2</v>
      </c>
      <c r="C8" s="29">
        <v>3</v>
      </c>
      <c r="D8" s="77" t="s">
        <v>142</v>
      </c>
      <c r="E8" s="29">
        <v>5</v>
      </c>
      <c r="F8" s="29">
        <v>6</v>
      </c>
      <c r="G8" s="29">
        <v>7</v>
      </c>
      <c r="H8" s="29">
        <v>8</v>
      </c>
      <c r="I8" s="29">
        <v>9</v>
      </c>
      <c r="J8" s="29">
        <v>10</v>
      </c>
      <c r="K8" s="29">
        <v>11</v>
      </c>
      <c r="L8" s="29">
        <v>12</v>
      </c>
      <c r="M8" s="29">
        <v>13</v>
      </c>
      <c r="N8" s="29">
        <v>14</v>
      </c>
      <c r="O8" s="29">
        <v>15</v>
      </c>
      <c r="P8" s="29">
        <v>16</v>
      </c>
      <c r="Q8" s="29">
        <v>17</v>
      </c>
      <c r="R8" s="29">
        <v>18</v>
      </c>
      <c r="S8" s="29">
        <v>19</v>
      </c>
      <c r="T8" s="29">
        <v>20</v>
      </c>
      <c r="U8" s="29">
        <v>21</v>
      </c>
      <c r="V8" s="29">
        <v>22</v>
      </c>
      <c r="W8" s="29">
        <v>23</v>
      </c>
      <c r="X8" s="29">
        <v>24</v>
      </c>
      <c r="Y8" s="29">
        <v>25</v>
      </c>
      <c r="Z8" s="29">
        <v>26</v>
      </c>
      <c r="AA8" s="29">
        <v>27</v>
      </c>
      <c r="AB8" s="29">
        <v>28</v>
      </c>
      <c r="AC8" s="29">
        <v>29</v>
      </c>
      <c r="AD8" s="29">
        <v>30</v>
      </c>
      <c r="AE8" s="29">
        <v>31</v>
      </c>
      <c r="AF8" s="29">
        <v>32</v>
      </c>
      <c r="AG8" s="29">
        <v>33</v>
      </c>
      <c r="AH8" s="29">
        <v>34</v>
      </c>
      <c r="AI8" s="29">
        <v>35</v>
      </c>
      <c r="AJ8" s="29">
        <v>36</v>
      </c>
      <c r="AK8" s="29">
        <v>37</v>
      </c>
      <c r="AL8" s="29">
        <v>38</v>
      </c>
      <c r="AM8" s="30">
        <v>39</v>
      </c>
    </row>
    <row r="9" spans="1:39" s="25" customFormat="1" x14ac:dyDescent="0.25">
      <c r="A9" s="31">
        <v>1</v>
      </c>
      <c r="B9" s="32" t="s">
        <v>7</v>
      </c>
      <c r="C9" s="33" t="s">
        <v>8</v>
      </c>
      <c r="D9" s="34">
        <f>'[1]05CH'!D9</f>
        <v>3615.8535199999997</v>
      </c>
      <c r="E9" s="34">
        <f>'[1]05CH'!E9</f>
        <v>5.4826300000000012</v>
      </c>
      <c r="F9" s="34">
        <f>'[1]05CH'!F9</f>
        <v>184.40067700000003</v>
      </c>
      <c r="G9" s="34">
        <f>'[1]05CH'!G9</f>
        <v>372.67154800000003</v>
      </c>
      <c r="H9" s="34">
        <f>'[1]05CH'!H9</f>
        <v>195.58397600000001</v>
      </c>
      <c r="I9" s="34">
        <f>'[1]05CH'!I9</f>
        <v>261.27909999999997</v>
      </c>
      <c r="J9" s="34">
        <f>'[1]05CH'!J9</f>
        <v>176.75611900000004</v>
      </c>
      <c r="K9" s="34">
        <f>'[1]05CH'!K9</f>
        <v>53.099221999999997</v>
      </c>
      <c r="L9" s="34">
        <f>'[1]05CH'!L9</f>
        <v>200.42522299999999</v>
      </c>
      <c r="M9" s="34">
        <f>'[1]05CH'!M9</f>
        <v>172.07399700000002</v>
      </c>
      <c r="N9" s="34">
        <f>'[1]05CH'!N9</f>
        <v>243.21215100000001</v>
      </c>
      <c r="O9" s="34">
        <f>'[1]05CH'!O9</f>
        <v>83.695218000000011</v>
      </c>
      <c r="P9" s="34">
        <f>'[1]05CH'!P9</f>
        <v>267.24639000000002</v>
      </c>
      <c r="Q9" s="34">
        <f>'[1]05CH'!Q9</f>
        <v>200.72491500000001</v>
      </c>
      <c r="R9" s="34">
        <f>'[1]05CH'!R9</f>
        <v>53.017127000000002</v>
      </c>
      <c r="S9" s="34">
        <f>'[1]05CH'!S9</f>
        <v>411.45167800000002</v>
      </c>
      <c r="T9" s="34">
        <f>'[1]05CH'!T9</f>
        <v>285.25459500000005</v>
      </c>
      <c r="U9" s="34">
        <f>'[1]05CH'!U9</f>
        <v>120.70504</v>
      </c>
      <c r="V9" s="34">
        <f>'[1]05CH'!V9</f>
        <v>155.45958899999999</v>
      </c>
      <c r="W9" s="34">
        <f>'[1]05CH'!W9</f>
        <v>106.12725900000001</v>
      </c>
      <c r="X9" s="34">
        <f>'[1]05CH'!X9</f>
        <v>67.183037000000013</v>
      </c>
      <c r="Y9" s="34">
        <f>'[1]05CH'!Y9</f>
        <v>0</v>
      </c>
      <c r="Z9" s="34">
        <f>'[1]05CH'!Z9</f>
        <v>0</v>
      </c>
      <c r="AA9" s="34">
        <f>'[1]05CH'!AA9</f>
        <v>0</v>
      </c>
      <c r="AB9" s="34">
        <f>'[1]05CH'!AB9</f>
        <v>0</v>
      </c>
      <c r="AC9" s="34">
        <f>'[1]05CH'!AC9</f>
        <v>0</v>
      </c>
      <c r="AD9" s="34">
        <f>'[1]05CH'!AD9</f>
        <v>0</v>
      </c>
      <c r="AE9" s="34">
        <f>'[1]05CH'!AE9</f>
        <v>0</v>
      </c>
      <c r="AF9" s="34">
        <f>'[1]05CH'!AF9</f>
        <v>0</v>
      </c>
      <c r="AG9" s="34">
        <f>'[1]05CH'!AG9</f>
        <v>0</v>
      </c>
      <c r="AH9" s="34">
        <f>'[1]05CH'!AH9</f>
        <v>0</v>
      </c>
      <c r="AI9" s="34">
        <f>'[1]05CH'!AI9</f>
        <v>0</v>
      </c>
      <c r="AJ9" s="34">
        <f>'[1]05CH'!AJ9</f>
        <v>0</v>
      </c>
      <c r="AK9" s="34">
        <f>'[1]05CH'!AK9</f>
        <v>0</v>
      </c>
      <c r="AL9" s="34">
        <f>'[1]05CH'!AL9</f>
        <v>0</v>
      </c>
      <c r="AM9" s="35">
        <f>'[1]05CH'!AM9</f>
        <v>0</v>
      </c>
    </row>
    <row r="10" spans="1:39" s="41" customFormat="1" x14ac:dyDescent="0.25">
      <c r="A10" s="36"/>
      <c r="B10" s="37" t="s">
        <v>9</v>
      </c>
      <c r="C10" s="3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40"/>
    </row>
    <row r="11" spans="1:39" x14ac:dyDescent="0.25">
      <c r="A11" s="42" t="s">
        <v>10</v>
      </c>
      <c r="B11" s="43" t="s">
        <v>11</v>
      </c>
      <c r="C11" s="44" t="s">
        <v>12</v>
      </c>
      <c r="D11" s="45">
        <f>'[1]05CH'!D11</f>
        <v>1579.0955999999999</v>
      </c>
      <c r="E11" s="45">
        <f>'[1]05CH'!E11</f>
        <v>3.3020000000000005</v>
      </c>
      <c r="F11" s="45">
        <f>'[1]05CH'!F11</f>
        <v>141.00728300000003</v>
      </c>
      <c r="G11" s="45">
        <f>'[1]05CH'!G11</f>
        <v>202.66800000000001</v>
      </c>
      <c r="H11" s="45">
        <f>'[1]05CH'!H11</f>
        <v>57.142040000000009</v>
      </c>
      <c r="I11" s="45">
        <f>'[1]05CH'!I11</f>
        <v>5.0238000000000014</v>
      </c>
      <c r="J11" s="45">
        <f>'[1]05CH'!J11</f>
        <v>50.809000000000005</v>
      </c>
      <c r="K11" s="45">
        <f>'[1]05CH'!K11</f>
        <v>-2.5</v>
      </c>
      <c r="L11" s="45">
        <f>'[1]05CH'!L11</f>
        <v>58.187545999999998</v>
      </c>
      <c r="M11" s="45">
        <f>'[1]05CH'!M11</f>
        <v>144.81555100000003</v>
      </c>
      <c r="N11" s="45">
        <f>'[1]05CH'!N11</f>
        <v>189.656385</v>
      </c>
      <c r="O11" s="45">
        <f>'[1]05CH'!O11</f>
        <v>28.803840000000001</v>
      </c>
      <c r="P11" s="45">
        <f>'[1]05CH'!P11</f>
        <v>4.5119999999999969</v>
      </c>
      <c r="Q11" s="45">
        <f>'[1]05CH'!Q11</f>
        <v>196.51900000000001</v>
      </c>
      <c r="R11" s="45">
        <f>'[1]05CH'!R11</f>
        <v>28.637127000000007</v>
      </c>
      <c r="S11" s="45">
        <f>'[1]05CH'!S11</f>
        <v>86.684573999999998</v>
      </c>
      <c r="T11" s="45">
        <f>'[1]05CH'!T11</f>
        <v>124.84000000000009</v>
      </c>
      <c r="U11" s="45">
        <f>'[1]05CH'!U11</f>
        <v>13.540999999999999</v>
      </c>
      <c r="V11" s="45">
        <f>'[1]05CH'!V11</f>
        <v>151.86806099999998</v>
      </c>
      <c r="W11" s="45">
        <f>'[1]05CH'!W11</f>
        <v>80.733159999999998</v>
      </c>
      <c r="X11" s="45">
        <f>'[1]05CH'!X11</f>
        <v>12.844857000000001</v>
      </c>
      <c r="Y11" s="45">
        <f>'[1]05CH'!Y11</f>
        <v>0</v>
      </c>
      <c r="Z11" s="45">
        <f>'[1]05CH'!Z11</f>
        <v>0</v>
      </c>
      <c r="AA11" s="45">
        <f>'[1]05CH'!AA11</f>
        <v>0</v>
      </c>
      <c r="AB11" s="45">
        <f>'[1]05CH'!AB11</f>
        <v>0</v>
      </c>
      <c r="AC11" s="45">
        <f>'[1]05CH'!AC11</f>
        <v>0</v>
      </c>
      <c r="AD11" s="45">
        <f>'[1]05CH'!AD11</f>
        <v>0</v>
      </c>
      <c r="AE11" s="45">
        <f>'[1]05CH'!AE11</f>
        <v>0</v>
      </c>
      <c r="AF11" s="45">
        <f>'[1]05CH'!AF11</f>
        <v>0</v>
      </c>
      <c r="AG11" s="45">
        <f>'[1]05CH'!AG11</f>
        <v>0</v>
      </c>
      <c r="AH11" s="45">
        <f>'[1]05CH'!AH11</f>
        <v>0</v>
      </c>
      <c r="AI11" s="45">
        <f>'[1]05CH'!AI11</f>
        <v>0</v>
      </c>
      <c r="AJ11" s="45">
        <f>'[1]05CH'!AJ11</f>
        <v>0</v>
      </c>
      <c r="AK11" s="45">
        <f>'[1]05CH'!AK11</f>
        <v>0</v>
      </c>
      <c r="AL11" s="45">
        <f>'[1]05CH'!AL11</f>
        <v>0</v>
      </c>
      <c r="AM11" s="46">
        <f>'[1]05CH'!AM11</f>
        <v>0</v>
      </c>
    </row>
    <row r="12" spans="1:39" x14ac:dyDescent="0.25">
      <c r="A12" s="42">
        <v>1.2</v>
      </c>
      <c r="B12" s="43" t="s">
        <v>13</v>
      </c>
      <c r="C12" s="44" t="s">
        <v>14</v>
      </c>
      <c r="D12" s="45">
        <f>'[1]05CH'!D12</f>
        <v>1579.0955999999999</v>
      </c>
      <c r="E12" s="45">
        <f>'[1]05CH'!E12</f>
        <v>3.3020000000000005</v>
      </c>
      <c r="F12" s="45">
        <f>'[1]05CH'!F12</f>
        <v>141.00728300000003</v>
      </c>
      <c r="G12" s="45">
        <f>'[1]05CH'!G12</f>
        <v>202.66800000000001</v>
      </c>
      <c r="H12" s="45">
        <f>'[1]05CH'!H12</f>
        <v>57.142040000000009</v>
      </c>
      <c r="I12" s="45">
        <f>'[1]05CH'!I12</f>
        <v>5.0238000000000014</v>
      </c>
      <c r="J12" s="45">
        <f>'[1]05CH'!J12</f>
        <v>50.809000000000005</v>
      </c>
      <c r="K12" s="45">
        <f>'[1]05CH'!K12</f>
        <v>-2.5</v>
      </c>
      <c r="L12" s="45">
        <f>'[1]05CH'!L12</f>
        <v>58.187545999999998</v>
      </c>
      <c r="M12" s="45">
        <f>'[1]05CH'!M12</f>
        <v>144.81555100000003</v>
      </c>
      <c r="N12" s="45">
        <f>'[1]05CH'!N12</f>
        <v>189.656385</v>
      </c>
      <c r="O12" s="45">
        <f>'[1]05CH'!O12</f>
        <v>28.803840000000001</v>
      </c>
      <c r="P12" s="45">
        <f>'[1]05CH'!P12</f>
        <v>4.5119999999999969</v>
      </c>
      <c r="Q12" s="45">
        <f>'[1]05CH'!Q12</f>
        <v>196.51900000000001</v>
      </c>
      <c r="R12" s="45">
        <f>'[1]05CH'!R12</f>
        <v>28.637127000000007</v>
      </c>
      <c r="S12" s="45">
        <f>'[1]05CH'!S12</f>
        <v>86.684573999999998</v>
      </c>
      <c r="T12" s="45">
        <f>'[1]05CH'!T12</f>
        <v>124.84000000000009</v>
      </c>
      <c r="U12" s="45">
        <f>'[1]05CH'!U12</f>
        <v>13.540999999999999</v>
      </c>
      <c r="V12" s="45">
        <f>'[1]05CH'!V12</f>
        <v>151.86806099999998</v>
      </c>
      <c r="W12" s="45">
        <f>'[1]05CH'!W12</f>
        <v>80.733159999999998</v>
      </c>
      <c r="X12" s="45">
        <f>'[1]05CH'!X12</f>
        <v>12.844857000000001</v>
      </c>
      <c r="Y12" s="45">
        <f>'[1]05CH'!Y12</f>
        <v>0</v>
      </c>
      <c r="Z12" s="45">
        <f>'[1]05CH'!Z12</f>
        <v>0</v>
      </c>
      <c r="AA12" s="45">
        <f>'[1]05CH'!AA12</f>
        <v>0</v>
      </c>
      <c r="AB12" s="45">
        <f>'[1]05CH'!AB12</f>
        <v>0</v>
      </c>
      <c r="AC12" s="45">
        <f>'[1]05CH'!AC12</f>
        <v>0</v>
      </c>
      <c r="AD12" s="45">
        <f>'[1]05CH'!AD12</f>
        <v>0</v>
      </c>
      <c r="AE12" s="45">
        <f>'[1]05CH'!AE12</f>
        <v>0</v>
      </c>
      <c r="AF12" s="45">
        <f>'[1]05CH'!AF12</f>
        <v>0</v>
      </c>
      <c r="AG12" s="45">
        <f>'[1]05CH'!AG12</f>
        <v>0</v>
      </c>
      <c r="AH12" s="45">
        <f>'[1]05CH'!AH12</f>
        <v>0</v>
      </c>
      <c r="AI12" s="45">
        <f>'[1]05CH'!AI12</f>
        <v>0</v>
      </c>
      <c r="AJ12" s="45">
        <f>'[1]05CH'!AJ12</f>
        <v>0</v>
      </c>
      <c r="AK12" s="45">
        <f>'[1]05CH'!AK12</f>
        <v>0</v>
      </c>
      <c r="AL12" s="45">
        <f>'[1]05CH'!AL12</f>
        <v>0</v>
      </c>
      <c r="AM12" s="46">
        <f>'[1]05CH'!AM12</f>
        <v>0</v>
      </c>
    </row>
    <row r="13" spans="1:39" x14ac:dyDescent="0.25">
      <c r="A13" s="42">
        <v>1.3</v>
      </c>
      <c r="B13" s="43" t="s">
        <v>15</v>
      </c>
      <c r="C13" s="44" t="s">
        <v>16</v>
      </c>
      <c r="D13" s="45">
        <f>'[1]05CH'!D13</f>
        <v>0</v>
      </c>
      <c r="E13" s="45">
        <f>'[1]05CH'!E13</f>
        <v>0</v>
      </c>
      <c r="F13" s="45">
        <f>'[1]05CH'!F13</f>
        <v>0</v>
      </c>
      <c r="G13" s="45">
        <f>'[1]05CH'!G13</f>
        <v>0</v>
      </c>
      <c r="H13" s="45">
        <f>'[1]05CH'!H13</f>
        <v>0</v>
      </c>
      <c r="I13" s="45">
        <f>'[1]05CH'!I13</f>
        <v>0</v>
      </c>
      <c r="J13" s="45">
        <f>'[1]05CH'!J13</f>
        <v>0</v>
      </c>
      <c r="K13" s="45">
        <f>'[1]05CH'!K13</f>
        <v>0</v>
      </c>
      <c r="L13" s="45">
        <f>'[1]05CH'!L13</f>
        <v>0</v>
      </c>
      <c r="M13" s="45">
        <f>'[1]05CH'!M13</f>
        <v>0</v>
      </c>
      <c r="N13" s="45">
        <f>'[1]05CH'!N13</f>
        <v>0</v>
      </c>
      <c r="O13" s="45">
        <f>'[1]05CH'!O13</f>
        <v>0</v>
      </c>
      <c r="P13" s="45">
        <f>'[1]05CH'!P13</f>
        <v>0</v>
      </c>
      <c r="Q13" s="45">
        <f>'[1]05CH'!Q13</f>
        <v>0</v>
      </c>
      <c r="R13" s="45">
        <f>'[1]05CH'!R13</f>
        <v>0</v>
      </c>
      <c r="S13" s="45">
        <f>'[1]05CH'!S13</f>
        <v>0</v>
      </c>
      <c r="T13" s="45">
        <f>'[1]05CH'!T13</f>
        <v>0</v>
      </c>
      <c r="U13" s="45">
        <f>'[1]05CH'!U13</f>
        <v>0</v>
      </c>
      <c r="V13" s="45">
        <f>'[1]05CH'!V13</f>
        <v>0</v>
      </c>
      <c r="W13" s="45">
        <f>'[1]05CH'!W13</f>
        <v>0</v>
      </c>
      <c r="X13" s="45">
        <f>'[1]05CH'!X13</f>
        <v>0</v>
      </c>
      <c r="Y13" s="45">
        <f>'[1]05CH'!Y13</f>
        <v>0</v>
      </c>
      <c r="Z13" s="45">
        <f>'[1]05CH'!Z13</f>
        <v>0</v>
      </c>
      <c r="AA13" s="45">
        <f>'[1]05CH'!AA13</f>
        <v>0</v>
      </c>
      <c r="AB13" s="45">
        <f>'[1]05CH'!AB13</f>
        <v>0</v>
      </c>
      <c r="AC13" s="45">
        <f>'[1]05CH'!AC13</f>
        <v>0</v>
      </c>
      <c r="AD13" s="45">
        <f>'[1]05CH'!AD13</f>
        <v>0</v>
      </c>
      <c r="AE13" s="45">
        <f>'[1]05CH'!AE13</f>
        <v>0</v>
      </c>
      <c r="AF13" s="45">
        <f>'[1]05CH'!AF13</f>
        <v>0</v>
      </c>
      <c r="AG13" s="45">
        <f>'[1]05CH'!AG13</f>
        <v>0</v>
      </c>
      <c r="AH13" s="45">
        <f>'[1]05CH'!AH13</f>
        <v>0</v>
      </c>
      <c r="AI13" s="45">
        <f>'[1]05CH'!AI13</f>
        <v>0</v>
      </c>
      <c r="AJ13" s="45">
        <f>'[1]05CH'!AJ13</f>
        <v>0</v>
      </c>
      <c r="AK13" s="45">
        <f>'[1]05CH'!AK13</f>
        <v>0</v>
      </c>
      <c r="AL13" s="45">
        <f>'[1]05CH'!AL13</f>
        <v>0</v>
      </c>
      <c r="AM13" s="46">
        <f>'[1]05CH'!AM13</f>
        <v>0</v>
      </c>
    </row>
    <row r="14" spans="1:39" x14ac:dyDescent="0.25">
      <c r="A14" s="42">
        <v>1.4</v>
      </c>
      <c r="B14" s="43" t="s">
        <v>17</v>
      </c>
      <c r="C14" s="44" t="s">
        <v>18</v>
      </c>
      <c r="D14" s="45">
        <f>'[1]05CH'!D14</f>
        <v>1098.1099999999999</v>
      </c>
      <c r="E14" s="45">
        <f>'[1]05CH'!E14</f>
        <v>1.6558090000000001</v>
      </c>
      <c r="F14" s="45">
        <f>'[1]05CH'!F14</f>
        <v>11.632546</v>
      </c>
      <c r="G14" s="45">
        <f>'[1]05CH'!G14</f>
        <v>119.73114000000001</v>
      </c>
      <c r="H14" s="45">
        <f>'[1]05CH'!H14</f>
        <v>46.150359000000002</v>
      </c>
      <c r="I14" s="45">
        <f>'[1]05CH'!I14</f>
        <v>123.33029999999999</v>
      </c>
      <c r="J14" s="45">
        <f>'[1]05CH'!J14</f>
        <v>94.021790999999993</v>
      </c>
      <c r="K14" s="45">
        <f>'[1]05CH'!K14</f>
        <v>0</v>
      </c>
      <c r="L14" s="45">
        <f>'[1]05CH'!L14</f>
        <v>74.939168000000009</v>
      </c>
      <c r="M14" s="45">
        <f>'[1]05CH'!M14</f>
        <v>26.711110999999999</v>
      </c>
      <c r="N14" s="45">
        <f>'[1]05CH'!N14</f>
        <v>0.84457799999999983</v>
      </c>
      <c r="O14" s="45">
        <f>'[1]05CH'!O14</f>
        <v>1.4688350000000001</v>
      </c>
      <c r="P14" s="45">
        <f>'[1]05CH'!P14</f>
        <v>187.51945600000002</v>
      </c>
      <c r="Q14" s="45">
        <f>'[1]05CH'!Q14</f>
        <v>7.3241000000000001E-2</v>
      </c>
      <c r="R14" s="45">
        <f>'[1]05CH'!R14</f>
        <v>10.969999999999999</v>
      </c>
      <c r="S14" s="45">
        <f>'[1]05CH'!S14</f>
        <v>267.05038000000002</v>
      </c>
      <c r="T14" s="45">
        <f>'[1]05CH'!T14</f>
        <v>37.762</v>
      </c>
      <c r="U14" s="45">
        <f>'[1]05CH'!U14</f>
        <v>27.270999999999997</v>
      </c>
      <c r="V14" s="45">
        <f>'[1]05CH'!V14</f>
        <v>3.5915279999999998</v>
      </c>
      <c r="W14" s="45">
        <f>'[1]05CH'!W14</f>
        <v>14.208577999999999</v>
      </c>
      <c r="X14" s="45">
        <f>'[1]05CH'!X14</f>
        <v>49.174643000000003</v>
      </c>
      <c r="Y14" s="45">
        <f>'[1]05CH'!Y14</f>
        <v>0</v>
      </c>
      <c r="Z14" s="45">
        <f>'[1]05CH'!Z14</f>
        <v>0</v>
      </c>
      <c r="AA14" s="45">
        <f>'[1]05CH'!AA14</f>
        <v>0</v>
      </c>
      <c r="AB14" s="45">
        <f>'[1]05CH'!AB14</f>
        <v>0</v>
      </c>
      <c r="AC14" s="45">
        <f>'[1]05CH'!AC14</f>
        <v>0</v>
      </c>
      <c r="AD14" s="45">
        <f>'[1]05CH'!AD14</f>
        <v>0</v>
      </c>
      <c r="AE14" s="45">
        <f>'[1]05CH'!AE14</f>
        <v>0</v>
      </c>
      <c r="AF14" s="45">
        <f>'[1]05CH'!AF14</f>
        <v>0</v>
      </c>
      <c r="AG14" s="45">
        <f>'[1]05CH'!AG14</f>
        <v>0</v>
      </c>
      <c r="AH14" s="45">
        <f>'[1]05CH'!AH14</f>
        <v>0</v>
      </c>
      <c r="AI14" s="45">
        <f>'[1]05CH'!AI14</f>
        <v>0</v>
      </c>
      <c r="AJ14" s="45">
        <f>'[1]05CH'!AJ14</f>
        <v>0</v>
      </c>
      <c r="AK14" s="45">
        <f>'[1]05CH'!AK14</f>
        <v>0</v>
      </c>
      <c r="AL14" s="45">
        <f>'[1]05CH'!AL14</f>
        <v>0</v>
      </c>
      <c r="AM14" s="46">
        <f>'[1]05CH'!AM14</f>
        <v>0</v>
      </c>
    </row>
    <row r="15" spans="1:39" x14ac:dyDescent="0.25">
      <c r="A15" s="42">
        <v>1.5</v>
      </c>
      <c r="B15" s="43" t="s">
        <v>19</v>
      </c>
      <c r="C15" s="44" t="s">
        <v>20</v>
      </c>
      <c r="D15" s="45">
        <f>'[1]05CH'!D15</f>
        <v>824.97792000000004</v>
      </c>
      <c r="E15" s="45">
        <f>'[1]05CH'!E15</f>
        <v>0.52482099999999998</v>
      </c>
      <c r="F15" s="45">
        <f>'[1]05CH'!F15</f>
        <v>31.760848000000003</v>
      </c>
      <c r="G15" s="45">
        <f>'[1]05CH'!G15</f>
        <v>39.924163999999998</v>
      </c>
      <c r="H15" s="45">
        <f>'[1]05CH'!H15</f>
        <v>88.163521000000003</v>
      </c>
      <c r="I15" s="45">
        <f>'[1]05CH'!I15</f>
        <v>132.92500000000001</v>
      </c>
      <c r="J15" s="45">
        <f>'[1]05CH'!J15</f>
        <v>19.909049</v>
      </c>
      <c r="K15" s="45">
        <f>'[1]05CH'!K15</f>
        <v>40.876598999999999</v>
      </c>
      <c r="L15" s="45">
        <f>'[1]05CH'!L15</f>
        <v>54.917102999999997</v>
      </c>
      <c r="M15" s="45">
        <f>'[1]05CH'!M15</f>
        <v>0</v>
      </c>
      <c r="N15" s="45">
        <f>'[1]05CH'!N15</f>
        <v>46.932940000000002</v>
      </c>
      <c r="O15" s="45">
        <f>'[1]05CH'!O15</f>
        <v>45.736542999999998</v>
      </c>
      <c r="P15" s="45">
        <f>'[1]05CH'!P15</f>
        <v>67.199450999999996</v>
      </c>
      <c r="Q15" s="45">
        <f>'[1]05CH'!Q15</f>
        <v>1.3778999999999999</v>
      </c>
      <c r="R15" s="45">
        <f>'[1]05CH'!R15</f>
        <v>7.8699999999999992</v>
      </c>
      <c r="S15" s="45">
        <f>'[1]05CH'!S15</f>
        <v>44.913029999999999</v>
      </c>
      <c r="T15" s="45">
        <f>'[1]05CH'!T15</f>
        <v>117.79023500000001</v>
      </c>
      <c r="U15" s="45">
        <f>'[1]05CH'!U15</f>
        <v>76.48</v>
      </c>
      <c r="V15" s="45">
        <f>'[1]05CH'!V15</f>
        <v>0</v>
      </c>
      <c r="W15" s="45">
        <f>'[1]05CH'!W15</f>
        <v>2.5155210000000001</v>
      </c>
      <c r="X15" s="45">
        <f>'[1]05CH'!X15</f>
        <v>5.1635369999999998</v>
      </c>
      <c r="Y15" s="45">
        <f>'[1]05CH'!Y15</f>
        <v>0</v>
      </c>
      <c r="Z15" s="45">
        <f>'[1]05CH'!Z15</f>
        <v>0</v>
      </c>
      <c r="AA15" s="45">
        <f>'[1]05CH'!AA15</f>
        <v>0</v>
      </c>
      <c r="AB15" s="45">
        <f>'[1]05CH'!AB15</f>
        <v>0</v>
      </c>
      <c r="AC15" s="45">
        <f>'[1]05CH'!AC15</f>
        <v>0</v>
      </c>
      <c r="AD15" s="45">
        <f>'[1]05CH'!AD15</f>
        <v>0</v>
      </c>
      <c r="AE15" s="45">
        <f>'[1]05CH'!AE15</f>
        <v>0</v>
      </c>
      <c r="AF15" s="45">
        <f>'[1]05CH'!AF15</f>
        <v>0</v>
      </c>
      <c r="AG15" s="45">
        <f>'[1]05CH'!AG15</f>
        <v>0</v>
      </c>
      <c r="AH15" s="45">
        <f>'[1]05CH'!AH15</f>
        <v>0</v>
      </c>
      <c r="AI15" s="45">
        <f>'[1]05CH'!AI15</f>
        <v>0</v>
      </c>
      <c r="AJ15" s="45">
        <f>'[1]05CH'!AJ15</f>
        <v>0</v>
      </c>
      <c r="AK15" s="45">
        <f>'[1]05CH'!AK15</f>
        <v>0</v>
      </c>
      <c r="AL15" s="45">
        <f>'[1]05CH'!AL15</f>
        <v>0</v>
      </c>
      <c r="AM15" s="46">
        <f>'[1]05CH'!AM15</f>
        <v>0</v>
      </c>
    </row>
    <row r="16" spans="1:39" x14ac:dyDescent="0.25">
      <c r="A16" s="42">
        <v>1.6</v>
      </c>
      <c r="B16" s="43" t="s">
        <v>21</v>
      </c>
      <c r="C16" s="44" t="s">
        <v>22</v>
      </c>
      <c r="D16" s="45">
        <f>'[1]05CH'!D16</f>
        <v>0</v>
      </c>
      <c r="E16" s="45">
        <f>'[1]05CH'!E16</f>
        <v>0</v>
      </c>
      <c r="F16" s="45">
        <f>'[1]05CH'!F16</f>
        <v>0</v>
      </c>
      <c r="G16" s="45">
        <f>'[1]05CH'!G16</f>
        <v>0</v>
      </c>
      <c r="H16" s="45">
        <f>'[1]05CH'!H16</f>
        <v>0</v>
      </c>
      <c r="I16" s="45">
        <f>'[1]05CH'!I16</f>
        <v>0</v>
      </c>
      <c r="J16" s="45">
        <f>'[1]05CH'!J16</f>
        <v>0</v>
      </c>
      <c r="K16" s="45">
        <f>'[1]05CH'!K16</f>
        <v>0</v>
      </c>
      <c r="L16" s="45">
        <f>'[1]05CH'!L16</f>
        <v>0</v>
      </c>
      <c r="M16" s="45">
        <f>'[1]05CH'!M16</f>
        <v>0</v>
      </c>
      <c r="N16" s="45">
        <f>'[1]05CH'!N16</f>
        <v>0</v>
      </c>
      <c r="O16" s="45">
        <f>'[1]05CH'!O16</f>
        <v>0</v>
      </c>
      <c r="P16" s="45">
        <f>'[1]05CH'!P16</f>
        <v>0</v>
      </c>
      <c r="Q16" s="45">
        <f>'[1]05CH'!Q16</f>
        <v>0</v>
      </c>
      <c r="R16" s="45">
        <f>'[1]05CH'!R16</f>
        <v>0</v>
      </c>
      <c r="S16" s="45">
        <f>'[1]05CH'!S16</f>
        <v>0</v>
      </c>
      <c r="T16" s="45">
        <f>'[1]05CH'!T16</f>
        <v>0</v>
      </c>
      <c r="U16" s="45">
        <f>'[1]05CH'!U16</f>
        <v>0</v>
      </c>
      <c r="V16" s="45">
        <f>'[1]05CH'!V16</f>
        <v>0</v>
      </c>
      <c r="W16" s="45">
        <f>'[1]05CH'!W16</f>
        <v>0</v>
      </c>
      <c r="X16" s="45">
        <f>'[1]05CH'!X16</f>
        <v>0</v>
      </c>
      <c r="Y16" s="45">
        <f>'[1]05CH'!Y16</f>
        <v>0</v>
      </c>
      <c r="Z16" s="45">
        <f>'[1]05CH'!Z16</f>
        <v>0</v>
      </c>
      <c r="AA16" s="45">
        <f>'[1]05CH'!AA16</f>
        <v>0</v>
      </c>
      <c r="AB16" s="45">
        <f>'[1]05CH'!AB16</f>
        <v>0</v>
      </c>
      <c r="AC16" s="45">
        <f>'[1]05CH'!AC16</f>
        <v>0</v>
      </c>
      <c r="AD16" s="45">
        <f>'[1]05CH'!AD16</f>
        <v>0</v>
      </c>
      <c r="AE16" s="45">
        <f>'[1]05CH'!AE16</f>
        <v>0</v>
      </c>
      <c r="AF16" s="45">
        <f>'[1]05CH'!AF16</f>
        <v>0</v>
      </c>
      <c r="AG16" s="45">
        <f>'[1]05CH'!AG16</f>
        <v>0</v>
      </c>
      <c r="AH16" s="45">
        <f>'[1]05CH'!AH16</f>
        <v>0</v>
      </c>
      <c r="AI16" s="45">
        <f>'[1]05CH'!AI16</f>
        <v>0</v>
      </c>
      <c r="AJ16" s="45">
        <f>'[1]05CH'!AJ16</f>
        <v>0</v>
      </c>
      <c r="AK16" s="45">
        <f>'[1]05CH'!AK16</f>
        <v>0</v>
      </c>
      <c r="AL16" s="45">
        <f>'[1]05CH'!AL16</f>
        <v>0</v>
      </c>
      <c r="AM16" s="46">
        <f>'[1]05CH'!AM16</f>
        <v>0</v>
      </c>
    </row>
    <row r="17" spans="1:39" x14ac:dyDescent="0.25">
      <c r="A17" s="42">
        <v>1.7</v>
      </c>
      <c r="B17" s="43" t="s">
        <v>23</v>
      </c>
      <c r="C17" s="44" t="s">
        <v>24</v>
      </c>
      <c r="D17" s="45">
        <f>'[1]05CH'!D17</f>
        <v>0</v>
      </c>
      <c r="E17" s="45">
        <f>'[1]05CH'!E17</f>
        <v>0</v>
      </c>
      <c r="F17" s="45">
        <f>'[1]05CH'!F17</f>
        <v>0</v>
      </c>
      <c r="G17" s="45">
        <f>'[1]05CH'!G17</f>
        <v>0</v>
      </c>
      <c r="H17" s="45">
        <f>'[1]05CH'!H17</f>
        <v>0</v>
      </c>
      <c r="I17" s="45">
        <f>'[1]05CH'!I17</f>
        <v>0</v>
      </c>
      <c r="J17" s="45">
        <f>'[1]05CH'!J17</f>
        <v>0</v>
      </c>
      <c r="K17" s="45">
        <f>'[1]05CH'!K17</f>
        <v>0</v>
      </c>
      <c r="L17" s="45">
        <f>'[1]05CH'!L17</f>
        <v>0</v>
      </c>
      <c r="M17" s="45">
        <f>'[1]05CH'!M17</f>
        <v>0</v>
      </c>
      <c r="N17" s="45">
        <f>'[1]05CH'!N17</f>
        <v>0</v>
      </c>
      <c r="O17" s="45">
        <f>'[1]05CH'!O17</f>
        <v>0</v>
      </c>
      <c r="P17" s="45">
        <f>'[1]05CH'!P17</f>
        <v>0</v>
      </c>
      <c r="Q17" s="45">
        <f>'[1]05CH'!Q17</f>
        <v>0</v>
      </c>
      <c r="R17" s="45">
        <f>'[1]05CH'!R17</f>
        <v>0</v>
      </c>
      <c r="S17" s="45">
        <f>'[1]05CH'!S17</f>
        <v>0</v>
      </c>
      <c r="T17" s="45">
        <f>'[1]05CH'!T17</f>
        <v>0</v>
      </c>
      <c r="U17" s="45">
        <f>'[1]05CH'!U17</f>
        <v>0</v>
      </c>
      <c r="V17" s="45">
        <f>'[1]05CH'!V17</f>
        <v>0</v>
      </c>
      <c r="W17" s="45">
        <f>'[1]05CH'!W17</f>
        <v>0</v>
      </c>
      <c r="X17" s="45">
        <f>'[1]05CH'!X17</f>
        <v>0</v>
      </c>
      <c r="Y17" s="45">
        <f>'[1]05CH'!Y17</f>
        <v>0</v>
      </c>
      <c r="Z17" s="45">
        <f>'[1]05CH'!Z17</f>
        <v>0</v>
      </c>
      <c r="AA17" s="45">
        <f>'[1]05CH'!AA17</f>
        <v>0</v>
      </c>
      <c r="AB17" s="45">
        <f>'[1]05CH'!AB17</f>
        <v>0</v>
      </c>
      <c r="AC17" s="45">
        <f>'[1]05CH'!AC17</f>
        <v>0</v>
      </c>
      <c r="AD17" s="45">
        <f>'[1]05CH'!AD17</f>
        <v>0</v>
      </c>
      <c r="AE17" s="45">
        <f>'[1]05CH'!AE17</f>
        <v>0</v>
      </c>
      <c r="AF17" s="45">
        <f>'[1]05CH'!AF17</f>
        <v>0</v>
      </c>
      <c r="AG17" s="45">
        <f>'[1]05CH'!AG17</f>
        <v>0</v>
      </c>
      <c r="AH17" s="45">
        <f>'[1]05CH'!AH17</f>
        <v>0</v>
      </c>
      <c r="AI17" s="45">
        <f>'[1]05CH'!AI17</f>
        <v>0</v>
      </c>
      <c r="AJ17" s="45">
        <f>'[1]05CH'!AJ17</f>
        <v>0</v>
      </c>
      <c r="AK17" s="45">
        <f>'[1]05CH'!AK17</f>
        <v>0</v>
      </c>
      <c r="AL17" s="45">
        <f>'[1]05CH'!AL17</f>
        <v>0</v>
      </c>
      <c r="AM17" s="46">
        <f>'[1]05CH'!AM17</f>
        <v>0</v>
      </c>
    </row>
    <row r="18" spans="1:39" x14ac:dyDescent="0.25">
      <c r="A18" s="42">
        <v>1.8</v>
      </c>
      <c r="B18" s="43" t="s">
        <v>25</v>
      </c>
      <c r="C18" s="44" t="s">
        <v>26</v>
      </c>
      <c r="D18" s="45">
        <f>'[1]05CH'!D18</f>
        <v>0</v>
      </c>
      <c r="E18" s="45">
        <f>'[1]05CH'!E18</f>
        <v>0</v>
      </c>
      <c r="F18" s="45">
        <f>'[1]05CH'!F18</f>
        <v>0</v>
      </c>
      <c r="G18" s="45">
        <f>'[1]05CH'!G18</f>
        <v>0</v>
      </c>
      <c r="H18" s="45">
        <f>'[1]05CH'!H18</f>
        <v>0</v>
      </c>
      <c r="I18" s="45">
        <f>'[1]05CH'!I18</f>
        <v>0</v>
      </c>
      <c r="J18" s="45">
        <f>'[1]05CH'!J18</f>
        <v>0</v>
      </c>
      <c r="K18" s="45">
        <f>'[1]05CH'!K18</f>
        <v>0</v>
      </c>
      <c r="L18" s="45">
        <f>'[1]05CH'!L18</f>
        <v>0</v>
      </c>
      <c r="M18" s="45">
        <f>'[1]05CH'!M18</f>
        <v>0</v>
      </c>
      <c r="N18" s="45">
        <f>'[1]05CH'!N18</f>
        <v>0</v>
      </c>
      <c r="O18" s="45">
        <f>'[1]05CH'!O18</f>
        <v>0</v>
      </c>
      <c r="P18" s="45">
        <f>'[1]05CH'!P18</f>
        <v>0</v>
      </c>
      <c r="Q18" s="45">
        <f>'[1]05CH'!Q18</f>
        <v>0</v>
      </c>
      <c r="R18" s="45">
        <f>'[1]05CH'!R18</f>
        <v>0</v>
      </c>
      <c r="S18" s="45">
        <f>'[1]05CH'!S18</f>
        <v>0</v>
      </c>
      <c r="T18" s="45">
        <f>'[1]05CH'!T18</f>
        <v>0</v>
      </c>
      <c r="U18" s="45">
        <f>'[1]05CH'!U18</f>
        <v>0</v>
      </c>
      <c r="V18" s="45">
        <f>'[1]05CH'!V18</f>
        <v>0</v>
      </c>
      <c r="W18" s="45">
        <f>'[1]05CH'!W18</f>
        <v>0</v>
      </c>
      <c r="X18" s="45">
        <f>'[1]05CH'!X18</f>
        <v>0</v>
      </c>
      <c r="Y18" s="45">
        <f>'[1]05CH'!Y18</f>
        <v>0</v>
      </c>
      <c r="Z18" s="45">
        <f>'[1]05CH'!Z18</f>
        <v>0</v>
      </c>
      <c r="AA18" s="45">
        <f>'[1]05CH'!AA18</f>
        <v>0</v>
      </c>
      <c r="AB18" s="45">
        <f>'[1]05CH'!AB18</f>
        <v>0</v>
      </c>
      <c r="AC18" s="45">
        <f>'[1]05CH'!AC18</f>
        <v>0</v>
      </c>
      <c r="AD18" s="45">
        <f>'[1]05CH'!AD18</f>
        <v>0</v>
      </c>
      <c r="AE18" s="45">
        <f>'[1]05CH'!AE18</f>
        <v>0</v>
      </c>
      <c r="AF18" s="45">
        <f>'[1]05CH'!AF18</f>
        <v>0</v>
      </c>
      <c r="AG18" s="45">
        <f>'[1]05CH'!AG18</f>
        <v>0</v>
      </c>
      <c r="AH18" s="45">
        <f>'[1]05CH'!AH18</f>
        <v>0</v>
      </c>
      <c r="AI18" s="45">
        <f>'[1]05CH'!AI18</f>
        <v>0</v>
      </c>
      <c r="AJ18" s="45">
        <f>'[1]05CH'!AJ18</f>
        <v>0</v>
      </c>
      <c r="AK18" s="45">
        <f>'[1]05CH'!AK18</f>
        <v>0</v>
      </c>
      <c r="AL18" s="45">
        <f>'[1]05CH'!AL18</f>
        <v>0</v>
      </c>
      <c r="AM18" s="46">
        <f>'[1]05CH'!AM18</f>
        <v>0</v>
      </c>
    </row>
    <row r="19" spans="1:39" s="41" customFormat="1" x14ac:dyDescent="0.25">
      <c r="A19" s="36"/>
      <c r="B19" s="37" t="s">
        <v>27</v>
      </c>
      <c r="C19" s="38" t="s">
        <v>28</v>
      </c>
      <c r="D19" s="45">
        <f>'[1]05CH'!D19</f>
        <v>0</v>
      </c>
      <c r="E19" s="39">
        <f>'[1]05CH'!E19</f>
        <v>0</v>
      </c>
      <c r="F19" s="39">
        <f>'[1]05CH'!F19</f>
        <v>0</v>
      </c>
      <c r="G19" s="39">
        <f>'[1]05CH'!G19</f>
        <v>0</v>
      </c>
      <c r="H19" s="39">
        <f>'[1]05CH'!H19</f>
        <v>0</v>
      </c>
      <c r="I19" s="39">
        <f>'[1]05CH'!I19</f>
        <v>0</v>
      </c>
      <c r="J19" s="39">
        <f>'[1]05CH'!J19</f>
        <v>0</v>
      </c>
      <c r="K19" s="39">
        <f>'[1]05CH'!K19</f>
        <v>0</v>
      </c>
      <c r="L19" s="39">
        <f>'[1]05CH'!L19</f>
        <v>0</v>
      </c>
      <c r="M19" s="39">
        <f>'[1]05CH'!M19</f>
        <v>0</v>
      </c>
      <c r="N19" s="39">
        <f>'[1]05CH'!N19</f>
        <v>0</v>
      </c>
      <c r="O19" s="39">
        <f>'[1]05CH'!O19</f>
        <v>0</v>
      </c>
      <c r="P19" s="39">
        <f>'[1]05CH'!P19</f>
        <v>0</v>
      </c>
      <c r="Q19" s="39">
        <f>'[1]05CH'!Q19</f>
        <v>0</v>
      </c>
      <c r="R19" s="39">
        <f>'[1]05CH'!R19</f>
        <v>0</v>
      </c>
      <c r="S19" s="39">
        <f>'[1]05CH'!S19</f>
        <v>0</v>
      </c>
      <c r="T19" s="39">
        <f>'[1]05CH'!T19</f>
        <v>0</v>
      </c>
      <c r="U19" s="39">
        <f>'[1]05CH'!U19</f>
        <v>0</v>
      </c>
      <c r="V19" s="39">
        <f>'[1]05CH'!V19</f>
        <v>0</v>
      </c>
      <c r="W19" s="39">
        <f>'[1]05CH'!W19</f>
        <v>0</v>
      </c>
      <c r="X19" s="39">
        <f>'[1]05CH'!X19</f>
        <v>0</v>
      </c>
      <c r="Y19" s="39">
        <f>'[1]05CH'!Y19</f>
        <v>0</v>
      </c>
      <c r="Z19" s="39">
        <f>'[1]05CH'!Z19</f>
        <v>0</v>
      </c>
      <c r="AA19" s="39">
        <f>'[1]05CH'!AA19</f>
        <v>0</v>
      </c>
      <c r="AB19" s="39">
        <f>'[1]05CH'!AB19</f>
        <v>0</v>
      </c>
      <c r="AC19" s="39">
        <f>'[1]05CH'!AC19</f>
        <v>0</v>
      </c>
      <c r="AD19" s="39">
        <f>'[1]05CH'!AD19</f>
        <v>0</v>
      </c>
      <c r="AE19" s="39">
        <f>'[1]05CH'!AE19</f>
        <v>0</v>
      </c>
      <c r="AF19" s="39">
        <f>'[1]05CH'!AF19</f>
        <v>0</v>
      </c>
      <c r="AG19" s="39">
        <f>'[1]05CH'!AG19</f>
        <v>0</v>
      </c>
      <c r="AH19" s="39">
        <f>'[1]05CH'!AH19</f>
        <v>0</v>
      </c>
      <c r="AI19" s="39">
        <f>'[1]05CH'!AI19</f>
        <v>0</v>
      </c>
      <c r="AJ19" s="39">
        <f>'[1]05CH'!AJ19</f>
        <v>0</v>
      </c>
      <c r="AK19" s="39">
        <f>'[1]05CH'!AK19</f>
        <v>0</v>
      </c>
      <c r="AL19" s="39">
        <f>'[1]05CH'!AL19</f>
        <v>0</v>
      </c>
      <c r="AM19" s="40">
        <f>'[1]05CH'!AM19</f>
        <v>0</v>
      </c>
    </row>
    <row r="20" spans="1:39" x14ac:dyDescent="0.25">
      <c r="A20" s="42">
        <v>1.9</v>
      </c>
      <c r="B20" s="43" t="s">
        <v>29</v>
      </c>
      <c r="C20" s="44" t="s">
        <v>30</v>
      </c>
      <c r="D20" s="45">
        <f>'[1]05CH'!D20</f>
        <v>101.85</v>
      </c>
      <c r="E20" s="45">
        <f>'[1]05CH'!E20</f>
        <v>0</v>
      </c>
      <c r="F20" s="45">
        <f>'[1]05CH'!F20</f>
        <v>0</v>
      </c>
      <c r="G20" s="45">
        <f>'[1]05CH'!G20</f>
        <v>10.348243999999999</v>
      </c>
      <c r="H20" s="45">
        <f>'[1]05CH'!H20</f>
        <v>2.8155670000000002</v>
      </c>
      <c r="I20" s="45">
        <f>'[1]05CH'!I20</f>
        <v>0</v>
      </c>
      <c r="J20" s="45">
        <f>'[1]05CH'!J20</f>
        <v>9.4346579999999989</v>
      </c>
      <c r="K20" s="45">
        <f>'[1]05CH'!K20</f>
        <v>14.722623</v>
      </c>
      <c r="L20" s="45">
        <f>'[1]05CH'!L20</f>
        <v>12.381406</v>
      </c>
      <c r="M20" s="45">
        <f>'[1]05CH'!M20</f>
        <v>0.54733500000000002</v>
      </c>
      <c r="N20" s="45">
        <f>'[1]05CH'!N20</f>
        <v>5.7782480000000005</v>
      </c>
      <c r="O20" s="45">
        <f>'[1]05CH'!O20</f>
        <v>7.6859999999999999</v>
      </c>
      <c r="P20" s="45">
        <f>'[1]05CH'!P20</f>
        <v>7.9051469999999995</v>
      </c>
      <c r="Q20" s="45">
        <f>'[1]05CH'!Q20</f>
        <v>1.2647740000000001</v>
      </c>
      <c r="R20" s="45">
        <f>'[1]05CH'!R20</f>
        <v>3.42</v>
      </c>
      <c r="S20" s="45">
        <f>'[1]05CH'!S20</f>
        <v>12.803694</v>
      </c>
      <c r="T20" s="45">
        <f>'[1]05CH'!T20</f>
        <v>0.65963300000000002</v>
      </c>
      <c r="U20" s="45">
        <f>'[1]05CH'!U20</f>
        <v>3.4130400000000001</v>
      </c>
      <c r="V20" s="45">
        <f>'[1]05CH'!V20</f>
        <v>0</v>
      </c>
      <c r="W20" s="45">
        <f>'[1]05CH'!W20</f>
        <v>8.67</v>
      </c>
      <c r="X20" s="45">
        <f>'[1]05CH'!X20</f>
        <v>0</v>
      </c>
      <c r="Y20" s="45">
        <f>'[1]05CH'!Y20</f>
        <v>0</v>
      </c>
      <c r="Z20" s="45">
        <f>'[1]05CH'!Z20</f>
        <v>0</v>
      </c>
      <c r="AA20" s="45">
        <f>'[1]05CH'!AA20</f>
        <v>0</v>
      </c>
      <c r="AB20" s="45">
        <f>'[1]05CH'!AB20</f>
        <v>0</v>
      </c>
      <c r="AC20" s="45">
        <f>'[1]05CH'!AC20</f>
        <v>0</v>
      </c>
      <c r="AD20" s="45">
        <f>'[1]05CH'!AD20</f>
        <v>0</v>
      </c>
      <c r="AE20" s="45">
        <f>'[1]05CH'!AE20</f>
        <v>0</v>
      </c>
      <c r="AF20" s="45">
        <f>'[1]05CH'!AF20</f>
        <v>0</v>
      </c>
      <c r="AG20" s="45">
        <f>'[1]05CH'!AG20</f>
        <v>0</v>
      </c>
      <c r="AH20" s="45">
        <f>'[1]05CH'!AH20</f>
        <v>0</v>
      </c>
      <c r="AI20" s="45">
        <f>'[1]05CH'!AI20</f>
        <v>0</v>
      </c>
      <c r="AJ20" s="45">
        <f>'[1]05CH'!AJ20</f>
        <v>0</v>
      </c>
      <c r="AK20" s="45">
        <f>'[1]05CH'!AK20</f>
        <v>0</v>
      </c>
      <c r="AL20" s="45">
        <f>'[1]05CH'!AL20</f>
        <v>0</v>
      </c>
      <c r="AM20" s="46">
        <f>'[1]05CH'!AM20</f>
        <v>0</v>
      </c>
    </row>
    <row r="21" spans="1:39" x14ac:dyDescent="0.25">
      <c r="A21" s="47">
        <v>1.1000000000000001</v>
      </c>
      <c r="B21" s="43" t="s">
        <v>31</v>
      </c>
      <c r="C21" s="44" t="s">
        <v>32</v>
      </c>
      <c r="D21" s="45">
        <f>'[1]05CH'!D21</f>
        <v>0</v>
      </c>
      <c r="E21" s="45">
        <f>'[1]05CH'!E21</f>
        <v>0</v>
      </c>
      <c r="F21" s="45">
        <f>'[1]05CH'!F21</f>
        <v>0</v>
      </c>
      <c r="G21" s="45">
        <f>'[1]05CH'!G21</f>
        <v>0</v>
      </c>
      <c r="H21" s="45">
        <f>'[1]05CH'!H21</f>
        <v>0</v>
      </c>
      <c r="I21" s="45">
        <f>'[1]05CH'!I21</f>
        <v>0</v>
      </c>
      <c r="J21" s="45">
        <f>'[1]05CH'!J21</f>
        <v>0</v>
      </c>
      <c r="K21" s="45">
        <f>'[1]05CH'!K21</f>
        <v>0</v>
      </c>
      <c r="L21" s="45">
        <f>'[1]05CH'!L21</f>
        <v>0</v>
      </c>
      <c r="M21" s="45">
        <f>'[1]05CH'!M21</f>
        <v>0</v>
      </c>
      <c r="N21" s="45">
        <f>'[1]05CH'!N21</f>
        <v>0</v>
      </c>
      <c r="O21" s="45">
        <f>'[1]05CH'!O21</f>
        <v>0</v>
      </c>
      <c r="P21" s="45">
        <f>'[1]05CH'!P21</f>
        <v>0</v>
      </c>
      <c r="Q21" s="45">
        <f>'[1]05CH'!Q21</f>
        <v>0</v>
      </c>
      <c r="R21" s="45">
        <f>'[1]05CH'!R21</f>
        <v>0</v>
      </c>
      <c r="S21" s="45">
        <f>'[1]05CH'!S21</f>
        <v>0</v>
      </c>
      <c r="T21" s="45">
        <f>'[1]05CH'!T21</f>
        <v>0</v>
      </c>
      <c r="U21" s="45">
        <f>'[1]05CH'!U21</f>
        <v>0</v>
      </c>
      <c r="V21" s="45">
        <f>'[1]05CH'!V21</f>
        <v>0</v>
      </c>
      <c r="W21" s="45">
        <f>'[1]05CH'!W21</f>
        <v>0</v>
      </c>
      <c r="X21" s="45">
        <f>'[1]05CH'!X21</f>
        <v>0</v>
      </c>
      <c r="Y21" s="45">
        <f>'[1]05CH'!Y21</f>
        <v>0</v>
      </c>
      <c r="Z21" s="45">
        <f>'[1]05CH'!Z21</f>
        <v>0</v>
      </c>
      <c r="AA21" s="45">
        <f>'[1]05CH'!AA21</f>
        <v>0</v>
      </c>
      <c r="AB21" s="45">
        <f>'[1]05CH'!AB21</f>
        <v>0</v>
      </c>
      <c r="AC21" s="45">
        <f>'[1]05CH'!AC21</f>
        <v>0</v>
      </c>
      <c r="AD21" s="45">
        <f>'[1]05CH'!AD21</f>
        <v>0</v>
      </c>
      <c r="AE21" s="45">
        <f>'[1]05CH'!AE21</f>
        <v>0</v>
      </c>
      <c r="AF21" s="45">
        <f>'[1]05CH'!AF21</f>
        <v>0</v>
      </c>
      <c r="AG21" s="45">
        <f>'[1]05CH'!AG21</f>
        <v>0</v>
      </c>
      <c r="AH21" s="45">
        <f>'[1]05CH'!AH21</f>
        <v>0</v>
      </c>
      <c r="AI21" s="45">
        <f>'[1]05CH'!AI21</f>
        <v>0</v>
      </c>
      <c r="AJ21" s="45">
        <f>'[1]05CH'!AJ21</f>
        <v>0</v>
      </c>
      <c r="AK21" s="45">
        <f>'[1]05CH'!AK21</f>
        <v>0</v>
      </c>
      <c r="AL21" s="45">
        <f>'[1]05CH'!AL21</f>
        <v>0</v>
      </c>
      <c r="AM21" s="46">
        <f>'[1]05CH'!AM21</f>
        <v>0</v>
      </c>
    </row>
    <row r="22" spans="1:39" x14ac:dyDescent="0.25">
      <c r="A22" s="42">
        <v>1.1100000000000001</v>
      </c>
      <c r="B22" s="43" t="s">
        <v>33</v>
      </c>
      <c r="C22" s="44" t="s">
        <v>34</v>
      </c>
      <c r="D22" s="45">
        <f>'[1]05CH'!D22</f>
        <v>0</v>
      </c>
      <c r="E22" s="45">
        <f>'[1]05CH'!E22</f>
        <v>0</v>
      </c>
      <c r="F22" s="45">
        <f>'[1]05CH'!F22</f>
        <v>0</v>
      </c>
      <c r="G22" s="45">
        <f>'[1]05CH'!G22</f>
        <v>0</v>
      </c>
      <c r="H22" s="45">
        <f>'[1]05CH'!H22</f>
        <v>0</v>
      </c>
      <c r="I22" s="45">
        <f>'[1]05CH'!I22</f>
        <v>0</v>
      </c>
      <c r="J22" s="45">
        <f>'[1]05CH'!J22</f>
        <v>0</v>
      </c>
      <c r="K22" s="45">
        <f>'[1]05CH'!K22</f>
        <v>0</v>
      </c>
      <c r="L22" s="45">
        <f>'[1]05CH'!L22</f>
        <v>0</v>
      </c>
      <c r="M22" s="45">
        <f>'[1]05CH'!M22</f>
        <v>0</v>
      </c>
      <c r="N22" s="45">
        <f>'[1]05CH'!N22</f>
        <v>0</v>
      </c>
      <c r="O22" s="45">
        <f>'[1]05CH'!O22</f>
        <v>0</v>
      </c>
      <c r="P22" s="45">
        <f>'[1]05CH'!P22</f>
        <v>0</v>
      </c>
      <c r="Q22" s="45">
        <f>'[1]05CH'!Q22</f>
        <v>0</v>
      </c>
      <c r="R22" s="45">
        <f>'[1]05CH'!R22</f>
        <v>0</v>
      </c>
      <c r="S22" s="45">
        <f>'[1]05CH'!S22</f>
        <v>0</v>
      </c>
      <c r="T22" s="45">
        <f>'[1]05CH'!T22</f>
        <v>0</v>
      </c>
      <c r="U22" s="45">
        <f>'[1]05CH'!U22</f>
        <v>0</v>
      </c>
      <c r="V22" s="45">
        <f>'[1]05CH'!V22</f>
        <v>0</v>
      </c>
      <c r="W22" s="45">
        <f>'[1]05CH'!W22</f>
        <v>0</v>
      </c>
      <c r="X22" s="45">
        <f>'[1]05CH'!X22</f>
        <v>0</v>
      </c>
      <c r="Y22" s="45">
        <f>'[1]05CH'!Y22</f>
        <v>0</v>
      </c>
      <c r="Z22" s="45">
        <f>'[1]05CH'!Z22</f>
        <v>0</v>
      </c>
      <c r="AA22" s="45">
        <f>'[1]05CH'!AA22</f>
        <v>0</v>
      </c>
      <c r="AB22" s="45">
        <f>'[1]05CH'!AB22</f>
        <v>0</v>
      </c>
      <c r="AC22" s="45">
        <f>'[1]05CH'!AC22</f>
        <v>0</v>
      </c>
      <c r="AD22" s="45">
        <f>'[1]05CH'!AD22</f>
        <v>0</v>
      </c>
      <c r="AE22" s="45">
        <f>'[1]05CH'!AE22</f>
        <v>0</v>
      </c>
      <c r="AF22" s="45">
        <f>'[1]05CH'!AF22</f>
        <v>0</v>
      </c>
      <c r="AG22" s="45">
        <f>'[1]05CH'!AG22</f>
        <v>0</v>
      </c>
      <c r="AH22" s="45">
        <f>'[1]05CH'!AH22</f>
        <v>0</v>
      </c>
      <c r="AI22" s="45">
        <f>'[1]05CH'!AI22</f>
        <v>0</v>
      </c>
      <c r="AJ22" s="45">
        <f>'[1]05CH'!AJ22</f>
        <v>0</v>
      </c>
      <c r="AK22" s="45">
        <f>'[1]05CH'!AK22</f>
        <v>0</v>
      </c>
      <c r="AL22" s="45">
        <f>'[1]05CH'!AL22</f>
        <v>0</v>
      </c>
      <c r="AM22" s="46">
        <f>'[1]05CH'!AM22</f>
        <v>0</v>
      </c>
    </row>
    <row r="23" spans="1:39" x14ac:dyDescent="0.25">
      <c r="A23" s="48">
        <v>1.1200000000000001</v>
      </c>
      <c r="B23" s="49" t="s">
        <v>35</v>
      </c>
      <c r="C23" s="50" t="s">
        <v>36</v>
      </c>
      <c r="D23" s="45">
        <f>'[1]05CH'!D23</f>
        <v>11.82</v>
      </c>
      <c r="E23" s="51">
        <f>'[1]05CH'!E23</f>
        <v>0</v>
      </c>
      <c r="F23" s="51">
        <f>'[1]05CH'!F23</f>
        <v>0</v>
      </c>
      <c r="G23" s="51">
        <f>'[1]05CH'!G23</f>
        <v>0</v>
      </c>
      <c r="H23" s="51">
        <f>'[1]05CH'!H23</f>
        <v>1.312489</v>
      </c>
      <c r="I23" s="51">
        <f>'[1]05CH'!I23</f>
        <v>0</v>
      </c>
      <c r="J23" s="51">
        <f>'[1]05CH'!J23</f>
        <v>2.5816210000000002</v>
      </c>
      <c r="K23" s="51">
        <f>'[1]05CH'!K23</f>
        <v>0</v>
      </c>
      <c r="L23" s="51">
        <f>'[1]05CH'!L23</f>
        <v>0</v>
      </c>
      <c r="M23" s="51">
        <f>'[1]05CH'!M23</f>
        <v>0</v>
      </c>
      <c r="N23" s="51">
        <f>'[1]05CH'!N23</f>
        <v>0</v>
      </c>
      <c r="O23" s="51">
        <f>'[1]05CH'!O23</f>
        <v>0</v>
      </c>
      <c r="P23" s="51">
        <f>'[1]05CH'!P23</f>
        <v>0.110336</v>
      </c>
      <c r="Q23" s="51">
        <f>'[1]05CH'!Q23</f>
        <v>1.49</v>
      </c>
      <c r="R23" s="51">
        <f>'[1]05CH'!R23</f>
        <v>2.12</v>
      </c>
      <c r="S23" s="51">
        <f>'[1]05CH'!S23</f>
        <v>0</v>
      </c>
      <c r="T23" s="51">
        <f>'[1]05CH'!T23</f>
        <v>4.2027270000000003</v>
      </c>
      <c r="U23" s="51">
        <f>'[1]05CH'!U23</f>
        <v>0</v>
      </c>
      <c r="V23" s="51">
        <f>'[1]05CH'!V23</f>
        <v>0</v>
      </c>
      <c r="W23" s="51">
        <f>'[1]05CH'!W23</f>
        <v>0</v>
      </c>
      <c r="X23" s="51">
        <f>'[1]05CH'!X23</f>
        <v>0</v>
      </c>
      <c r="Y23" s="51">
        <f>'[1]05CH'!Y23</f>
        <v>0</v>
      </c>
      <c r="Z23" s="51">
        <f>'[1]05CH'!Z23</f>
        <v>0</v>
      </c>
      <c r="AA23" s="51">
        <f>'[1]05CH'!AA23</f>
        <v>0</v>
      </c>
      <c r="AB23" s="51">
        <f>'[1]05CH'!AB23</f>
        <v>0</v>
      </c>
      <c r="AC23" s="51">
        <f>'[1]05CH'!AC23</f>
        <v>0</v>
      </c>
      <c r="AD23" s="51">
        <f>'[1]05CH'!AD23</f>
        <v>0</v>
      </c>
      <c r="AE23" s="51">
        <f>'[1]05CH'!AE23</f>
        <v>0</v>
      </c>
      <c r="AF23" s="51">
        <f>'[1]05CH'!AF23</f>
        <v>0</v>
      </c>
      <c r="AG23" s="51">
        <f>'[1]05CH'!AG23</f>
        <v>0</v>
      </c>
      <c r="AH23" s="51">
        <f>'[1]05CH'!AH23</f>
        <v>0</v>
      </c>
      <c r="AI23" s="51">
        <f>'[1]05CH'!AI23</f>
        <v>0</v>
      </c>
      <c r="AJ23" s="51">
        <f>'[1]05CH'!AJ23</f>
        <v>0</v>
      </c>
      <c r="AK23" s="51">
        <f>'[1]05CH'!AK23</f>
        <v>0</v>
      </c>
      <c r="AL23" s="51">
        <f>'[1]05CH'!AL23</f>
        <v>0</v>
      </c>
      <c r="AM23" s="52">
        <f>'[1]05CH'!AM23</f>
        <v>0</v>
      </c>
    </row>
    <row r="24" spans="1:39" s="25" customFormat="1" x14ac:dyDescent="0.25">
      <c r="A24" s="31">
        <v>2</v>
      </c>
      <c r="B24" s="32" t="s">
        <v>37</v>
      </c>
      <c r="C24" s="33" t="s">
        <v>38</v>
      </c>
      <c r="D24" s="34">
        <f>'[1]05CH'!D24</f>
        <v>4859.7304800000002</v>
      </c>
      <c r="E24" s="34">
        <f>'[1]05CH'!E24</f>
        <v>122.17529</v>
      </c>
      <c r="F24" s="34">
        <f>'[1]05CH'!F24</f>
        <v>665.94220900000005</v>
      </c>
      <c r="G24" s="34">
        <f>'[1]05CH'!G24</f>
        <v>404.64170199999995</v>
      </c>
      <c r="H24" s="34">
        <f>'[1]05CH'!H24</f>
        <v>239.52764499999998</v>
      </c>
      <c r="I24" s="34">
        <f>'[1]05CH'!I24</f>
        <v>158.54390000000001</v>
      </c>
      <c r="J24" s="34">
        <f>'[1]05CH'!J24</f>
        <v>131.09763599999999</v>
      </c>
      <c r="K24" s="34">
        <f>'[1]05CH'!K24</f>
        <v>229.62182799999999</v>
      </c>
      <c r="L24" s="34">
        <f>'[1]05CH'!L24</f>
        <v>251.55679000000006</v>
      </c>
      <c r="M24" s="34">
        <f>'[1]05CH'!M24</f>
        <v>164.08131599999999</v>
      </c>
      <c r="N24" s="34">
        <f>'[1]05CH'!N24</f>
        <v>281.94651799999997</v>
      </c>
      <c r="O24" s="34">
        <f>'[1]05CH'!O24</f>
        <v>306.31813</v>
      </c>
      <c r="P24" s="34">
        <f>'[1]05CH'!P24</f>
        <v>309.89800900000012</v>
      </c>
      <c r="Q24" s="34">
        <f>'[1]05CH'!Q24</f>
        <v>132.44440499999999</v>
      </c>
      <c r="R24" s="34">
        <f>'[1]05CH'!R24</f>
        <v>396.52764299999996</v>
      </c>
      <c r="S24" s="34">
        <f>'[1]05CH'!S24</f>
        <v>243.33279699999997</v>
      </c>
      <c r="T24" s="34">
        <f>'[1]05CH'!T24</f>
        <v>192.51997399999988</v>
      </c>
      <c r="U24" s="34">
        <f>'[1]05CH'!U24</f>
        <v>83.816990000000004</v>
      </c>
      <c r="V24" s="34">
        <f>'[1]05CH'!V24</f>
        <v>196.00914499999999</v>
      </c>
      <c r="W24" s="34">
        <f>'[1]05CH'!W24</f>
        <v>221.90194799999998</v>
      </c>
      <c r="X24" s="34">
        <f>'[1]05CH'!X24</f>
        <v>127.82763600000003</v>
      </c>
      <c r="Y24" s="34">
        <f>'[1]05CH'!Y24</f>
        <v>0</v>
      </c>
      <c r="Z24" s="34">
        <f>'[1]05CH'!Z24</f>
        <v>0</v>
      </c>
      <c r="AA24" s="34">
        <f>'[1]05CH'!AA24</f>
        <v>0</v>
      </c>
      <c r="AB24" s="34">
        <f>'[1]05CH'!AB24</f>
        <v>0</v>
      </c>
      <c r="AC24" s="34">
        <f>'[1]05CH'!AC24</f>
        <v>0</v>
      </c>
      <c r="AD24" s="34">
        <f>'[1]05CH'!AD24</f>
        <v>0</v>
      </c>
      <c r="AE24" s="34">
        <f>'[1]05CH'!AE24</f>
        <v>0</v>
      </c>
      <c r="AF24" s="34">
        <f>'[1]05CH'!AF24</f>
        <v>0</v>
      </c>
      <c r="AG24" s="34">
        <f>'[1]05CH'!AG24</f>
        <v>0</v>
      </c>
      <c r="AH24" s="34">
        <f>'[1]05CH'!AH24</f>
        <v>0</v>
      </c>
      <c r="AI24" s="34">
        <f>'[1]05CH'!AI24</f>
        <v>0</v>
      </c>
      <c r="AJ24" s="34">
        <f>'[1]05CH'!AJ24</f>
        <v>0</v>
      </c>
      <c r="AK24" s="34">
        <f>'[1]05CH'!AK24</f>
        <v>0</v>
      </c>
      <c r="AL24" s="34">
        <f>'[1]05CH'!AL24</f>
        <v>0</v>
      </c>
      <c r="AM24" s="35">
        <f>'[1]05CH'!AM24</f>
        <v>0</v>
      </c>
    </row>
    <row r="25" spans="1:39" s="41" customFormat="1" x14ac:dyDescent="0.25">
      <c r="A25" s="36"/>
      <c r="B25" s="37" t="s">
        <v>9</v>
      </c>
      <c r="C25" s="38"/>
      <c r="D25" s="39"/>
      <c r="E25" s="39"/>
      <c r="F25" s="39"/>
      <c r="G25" s="39"/>
      <c r="H25" s="39"/>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40"/>
    </row>
    <row r="26" spans="1:39" x14ac:dyDescent="0.25">
      <c r="A26" s="42">
        <v>2.1</v>
      </c>
      <c r="B26" s="43" t="s">
        <v>39</v>
      </c>
      <c r="C26" s="44" t="s">
        <v>40</v>
      </c>
      <c r="D26" s="45">
        <f>'[1]05CH'!D26</f>
        <v>1182.4379999999999</v>
      </c>
      <c r="E26" s="45">
        <f>'[1]05CH'!E26</f>
        <v>0</v>
      </c>
      <c r="F26" s="45">
        <f>'[1]05CH'!F26</f>
        <v>75.703299999999999</v>
      </c>
      <c r="G26" s="45">
        <f>'[1]05CH'!G26</f>
        <v>74.256315000000001</v>
      </c>
      <c r="H26" s="45">
        <f>'[1]05CH'!H26</f>
        <v>72.978374000000002</v>
      </c>
      <c r="I26" s="45">
        <f>'[1]05CH'!I26</f>
        <v>71.849999999999994</v>
      </c>
      <c r="J26" s="45">
        <f>'[1]05CH'!J26</f>
        <v>42.212990999999995</v>
      </c>
      <c r="K26" s="45">
        <f>'[1]05CH'!K26</f>
        <v>56.250822999999997</v>
      </c>
      <c r="L26" s="45">
        <f>'[1]05CH'!L26</f>
        <v>86.122</v>
      </c>
      <c r="M26" s="45">
        <f>'[1]05CH'!M26</f>
        <v>66.730247000000006</v>
      </c>
      <c r="N26" s="45">
        <f>'[1]05CH'!N26</f>
        <v>82.120097999999999</v>
      </c>
      <c r="O26" s="45">
        <f>'[1]05CH'!O26</f>
        <v>86.047912999999994</v>
      </c>
      <c r="P26" s="45">
        <f>'[1]05CH'!P26</f>
        <v>50.661118000000002</v>
      </c>
      <c r="Q26" s="45">
        <f>'[1]05CH'!Q26</f>
        <v>60.079000000000001</v>
      </c>
      <c r="R26" s="45">
        <f>'[1]05CH'!R26</f>
        <v>55.155282</v>
      </c>
      <c r="S26" s="45">
        <f>'[1]05CH'!S26</f>
        <v>77.397368</v>
      </c>
      <c r="T26" s="45">
        <f>'[1]05CH'!T26</f>
        <v>62.021853</v>
      </c>
      <c r="U26" s="45">
        <f>'[1]05CH'!U26</f>
        <v>24.49</v>
      </c>
      <c r="V26" s="45">
        <f>'[1]05CH'!V26</f>
        <v>54.984000000000002</v>
      </c>
      <c r="W26" s="45">
        <f>'[1]05CH'!W26</f>
        <v>42.599000000000004</v>
      </c>
      <c r="X26" s="45">
        <f>'[1]05CH'!X26</f>
        <v>40.774309000000002</v>
      </c>
      <c r="Y26" s="45">
        <f>'[1]05CH'!Y26</f>
        <v>0</v>
      </c>
      <c r="Z26" s="45">
        <f>'[1]05CH'!Z26</f>
        <v>0</v>
      </c>
      <c r="AA26" s="45">
        <f>'[1]05CH'!AA26</f>
        <v>0</v>
      </c>
      <c r="AB26" s="45">
        <f>'[1]05CH'!AB26</f>
        <v>0</v>
      </c>
      <c r="AC26" s="45">
        <f>'[1]05CH'!AC26</f>
        <v>0</v>
      </c>
      <c r="AD26" s="45">
        <f>'[1]05CH'!AD26</f>
        <v>0</v>
      </c>
      <c r="AE26" s="45">
        <f>'[1]05CH'!AE26</f>
        <v>0</v>
      </c>
      <c r="AF26" s="45">
        <f>'[1]05CH'!AF26</f>
        <v>0</v>
      </c>
      <c r="AG26" s="45">
        <f>'[1]05CH'!AG26</f>
        <v>0</v>
      </c>
      <c r="AH26" s="45">
        <f>'[1]05CH'!AH26</f>
        <v>0</v>
      </c>
      <c r="AI26" s="45">
        <f>'[1]05CH'!AI26</f>
        <v>0</v>
      </c>
      <c r="AJ26" s="45">
        <f>'[1]05CH'!AJ26</f>
        <v>0</v>
      </c>
      <c r="AK26" s="45">
        <f>'[1]05CH'!AK26</f>
        <v>0</v>
      </c>
      <c r="AL26" s="45">
        <f>'[1]05CH'!AL26</f>
        <v>0</v>
      </c>
      <c r="AM26" s="46">
        <f>'[1]05CH'!AM26</f>
        <v>0</v>
      </c>
    </row>
    <row r="27" spans="1:39" x14ac:dyDescent="0.25">
      <c r="A27" s="42">
        <v>2.2000000000000002</v>
      </c>
      <c r="B27" s="43" t="s">
        <v>41</v>
      </c>
      <c r="C27" s="44" t="s">
        <v>42</v>
      </c>
      <c r="D27" s="45">
        <f>'[1]05CH'!D27</f>
        <v>842.93</v>
      </c>
      <c r="E27" s="45">
        <f>'[1]05CH'!E27</f>
        <v>54.82</v>
      </c>
      <c r="F27" s="45">
        <f>'[1]05CH'!F27</f>
        <v>235.035911</v>
      </c>
      <c r="G27" s="45">
        <f>'[1]05CH'!G27</f>
        <v>95.724629000000007</v>
      </c>
      <c r="H27" s="45">
        <f>'[1]05CH'!H27</f>
        <v>0</v>
      </c>
      <c r="I27" s="45">
        <f>'[1]05CH'!I27</f>
        <v>0</v>
      </c>
      <c r="J27" s="45">
        <f>'[1]05CH'!J27</f>
        <v>0</v>
      </c>
      <c r="K27" s="45">
        <f>'[1]05CH'!K27</f>
        <v>75.344827999999993</v>
      </c>
      <c r="L27" s="45">
        <f>'[1]05CH'!L27</f>
        <v>2.6729699999999998</v>
      </c>
      <c r="M27" s="45">
        <f>'[1]05CH'!M27</f>
        <v>24.682264</v>
      </c>
      <c r="N27" s="45">
        <f>'[1]05CH'!N27</f>
        <v>1</v>
      </c>
      <c r="O27" s="45">
        <f>'[1]05CH'!O27</f>
        <v>54.838014000000001</v>
      </c>
      <c r="P27" s="45">
        <f>'[1]05CH'!P27</f>
        <v>52.917997</v>
      </c>
      <c r="Q27" s="45">
        <f>'[1]05CH'!Q27</f>
        <v>0</v>
      </c>
      <c r="R27" s="45">
        <f>'[1]05CH'!R27</f>
        <v>156.14733700000002</v>
      </c>
      <c r="S27" s="45">
        <f>'[1]05CH'!S27</f>
        <v>0</v>
      </c>
      <c r="T27" s="45">
        <f>'[1]05CH'!T27</f>
        <v>0</v>
      </c>
      <c r="U27" s="45">
        <f>'[1]05CH'!U27</f>
        <v>0</v>
      </c>
      <c r="V27" s="45">
        <f>'[1]05CH'!V27</f>
        <v>16.600051000000001</v>
      </c>
      <c r="W27" s="45">
        <f>'[1]05CH'!W27</f>
        <v>73.149091999999996</v>
      </c>
      <c r="X27" s="45">
        <f>'[1]05CH'!X27</f>
        <v>0</v>
      </c>
      <c r="Y27" s="45">
        <f>'[1]05CH'!Y27</f>
        <v>0</v>
      </c>
      <c r="Z27" s="45">
        <f>'[1]05CH'!Z27</f>
        <v>0</v>
      </c>
      <c r="AA27" s="45">
        <f>'[1]05CH'!AA27</f>
        <v>0</v>
      </c>
      <c r="AB27" s="45">
        <f>'[1]05CH'!AB27</f>
        <v>0</v>
      </c>
      <c r="AC27" s="45">
        <f>'[1]05CH'!AC27</f>
        <v>0</v>
      </c>
      <c r="AD27" s="45">
        <f>'[1]05CH'!AD27</f>
        <v>0</v>
      </c>
      <c r="AE27" s="45">
        <f>'[1]05CH'!AE27</f>
        <v>0</v>
      </c>
      <c r="AF27" s="45">
        <f>'[1]05CH'!AF27</f>
        <v>0</v>
      </c>
      <c r="AG27" s="45">
        <f>'[1]05CH'!AG27</f>
        <v>0</v>
      </c>
      <c r="AH27" s="45">
        <f>'[1]05CH'!AH27</f>
        <v>0</v>
      </c>
      <c r="AI27" s="45">
        <f>'[1]05CH'!AI27</f>
        <v>0</v>
      </c>
      <c r="AJ27" s="45">
        <f>'[1]05CH'!AJ27</f>
        <v>0</v>
      </c>
      <c r="AK27" s="45">
        <f>'[1]05CH'!AK27</f>
        <v>0</v>
      </c>
      <c r="AL27" s="45">
        <f>'[1]05CH'!AL27</f>
        <v>0</v>
      </c>
      <c r="AM27" s="46">
        <f>'[1]05CH'!AM27</f>
        <v>0</v>
      </c>
    </row>
    <row r="28" spans="1:39" x14ac:dyDescent="0.25">
      <c r="A28" s="42">
        <v>2.2999999999999998</v>
      </c>
      <c r="B28" s="43" t="s">
        <v>43</v>
      </c>
      <c r="C28" s="44" t="s">
        <v>44</v>
      </c>
      <c r="D28" s="45">
        <f>'[1]05CH'!D28</f>
        <v>9.9400000000000013</v>
      </c>
      <c r="E28" s="45">
        <f>'[1]05CH'!E28</f>
        <v>1.9485330000000001</v>
      </c>
      <c r="F28" s="45">
        <f>'[1]05CH'!F28</f>
        <v>0.63033899999999998</v>
      </c>
      <c r="G28" s="45">
        <f>'[1]05CH'!G28</f>
        <v>0.57097100000000001</v>
      </c>
      <c r="H28" s="45">
        <f>'[1]05CH'!H28</f>
        <v>0.33876099999999998</v>
      </c>
      <c r="I28" s="45">
        <f>'[1]05CH'!I28</f>
        <v>0.35</v>
      </c>
      <c r="J28" s="45">
        <f>'[1]05CH'!J28</f>
        <v>0.53385099999999996</v>
      </c>
      <c r="K28" s="45">
        <f>'[1]05CH'!K28</f>
        <v>0.51454999999999995</v>
      </c>
      <c r="L28" s="45">
        <f>'[1]05CH'!L28</f>
        <v>0.41293999999999997</v>
      </c>
      <c r="M28" s="45">
        <f>'[1]05CH'!M28</f>
        <v>0.46087400000000001</v>
      </c>
      <c r="N28" s="45">
        <f>'[1]05CH'!N28</f>
        <v>0.19626199999999999</v>
      </c>
      <c r="O28" s="45">
        <f>'[1]05CH'!O28</f>
        <v>0.29951800000000001</v>
      </c>
      <c r="P28" s="45">
        <f>'[1]05CH'!P28</f>
        <v>0.210451</v>
      </c>
      <c r="Q28" s="45">
        <f>'[1]05CH'!Q28</f>
        <v>0.31908500000000001</v>
      </c>
      <c r="R28" s="45">
        <f>'[1]05CH'!R28</f>
        <v>0.35054999999999997</v>
      </c>
      <c r="S28" s="45">
        <f>'[1]05CH'!S28</f>
        <v>0.49837799999999999</v>
      </c>
      <c r="T28" s="45">
        <f>'[1]05CH'!T28</f>
        <v>0.53044599999999997</v>
      </c>
      <c r="U28" s="45">
        <f>'[1]05CH'!U28</f>
        <v>0.41</v>
      </c>
      <c r="V28" s="45">
        <f>'[1]05CH'!V28</f>
        <v>0.62005199999999994</v>
      </c>
      <c r="W28" s="45">
        <f>'[1]05CH'!W28</f>
        <v>0.29091</v>
      </c>
      <c r="X28" s="45">
        <f>'[1]05CH'!X28</f>
        <v>0.45255600000000001</v>
      </c>
      <c r="Y28" s="45">
        <f>'[1]05CH'!Y28</f>
        <v>0</v>
      </c>
      <c r="Z28" s="45">
        <f>'[1]05CH'!Z28</f>
        <v>0</v>
      </c>
      <c r="AA28" s="45">
        <f>'[1]05CH'!AA28</f>
        <v>0</v>
      </c>
      <c r="AB28" s="45">
        <f>'[1]05CH'!AB28</f>
        <v>0</v>
      </c>
      <c r="AC28" s="45">
        <f>'[1]05CH'!AC28</f>
        <v>0</v>
      </c>
      <c r="AD28" s="45">
        <f>'[1]05CH'!AD28</f>
        <v>0</v>
      </c>
      <c r="AE28" s="45">
        <f>'[1]05CH'!AE28</f>
        <v>0</v>
      </c>
      <c r="AF28" s="45">
        <f>'[1]05CH'!AF28</f>
        <v>0</v>
      </c>
      <c r="AG28" s="45">
        <f>'[1]05CH'!AG28</f>
        <v>0</v>
      </c>
      <c r="AH28" s="45">
        <f>'[1]05CH'!AH28</f>
        <v>0</v>
      </c>
      <c r="AI28" s="45">
        <f>'[1]05CH'!AI28</f>
        <v>0</v>
      </c>
      <c r="AJ28" s="45">
        <f>'[1]05CH'!AJ28</f>
        <v>0</v>
      </c>
      <c r="AK28" s="45">
        <f>'[1]05CH'!AK28</f>
        <v>0</v>
      </c>
      <c r="AL28" s="45">
        <f>'[1]05CH'!AL28</f>
        <v>0</v>
      </c>
      <c r="AM28" s="46">
        <f>'[1]05CH'!AM28</f>
        <v>0</v>
      </c>
    </row>
    <row r="29" spans="1:39" x14ac:dyDescent="0.25">
      <c r="A29" s="42">
        <v>2.4</v>
      </c>
      <c r="B29" s="43" t="s">
        <v>45</v>
      </c>
      <c r="C29" s="44" t="s">
        <v>46</v>
      </c>
      <c r="D29" s="45">
        <f>'[1]05CH'!D29</f>
        <v>90.59</v>
      </c>
      <c r="E29" s="45">
        <f>'[1]05CH'!E29</f>
        <v>1.436679</v>
      </c>
      <c r="F29" s="45">
        <f>'[1]05CH'!F29</f>
        <v>15.154577</v>
      </c>
      <c r="G29" s="45">
        <f>'[1]05CH'!G29</f>
        <v>15.56339</v>
      </c>
      <c r="H29" s="45">
        <f>'[1]05CH'!H29</f>
        <v>0</v>
      </c>
      <c r="I29" s="45">
        <f>'[1]05CH'!I29</f>
        <v>0</v>
      </c>
      <c r="J29" s="45">
        <f>'[1]05CH'!J29</f>
        <v>1.900002</v>
      </c>
      <c r="K29" s="45">
        <f>'[1]05CH'!K29</f>
        <v>5.7642610000000003</v>
      </c>
      <c r="L29" s="45">
        <f>'[1]05CH'!L29</f>
        <v>0</v>
      </c>
      <c r="M29" s="45">
        <f>'[1]05CH'!M29</f>
        <v>1.4495549999999999</v>
      </c>
      <c r="N29" s="45">
        <f>'[1]05CH'!N29</f>
        <v>7.5891840000000004</v>
      </c>
      <c r="O29" s="45">
        <f>'[1]05CH'!O29</f>
        <v>19.616526</v>
      </c>
      <c r="P29" s="45">
        <f>'[1]05CH'!P29</f>
        <v>0</v>
      </c>
      <c r="Q29" s="45">
        <f>'[1]05CH'!Q29</f>
        <v>0</v>
      </c>
      <c r="R29" s="45">
        <f>'[1]05CH'!R29</f>
        <v>0.94458299999999995</v>
      </c>
      <c r="S29" s="45">
        <f>'[1]05CH'!S29</f>
        <v>16.534099000000001</v>
      </c>
      <c r="T29" s="45">
        <f>'[1]05CH'!T29</f>
        <v>4.6378339999999998</v>
      </c>
      <c r="U29" s="45">
        <f>'[1]05CH'!U29</f>
        <v>0</v>
      </c>
      <c r="V29" s="45">
        <f>'[1]05CH'!V29</f>
        <v>0</v>
      </c>
      <c r="W29" s="45">
        <f>'[1]05CH'!W29</f>
        <v>0</v>
      </c>
      <c r="X29" s="45">
        <f>'[1]05CH'!X29</f>
        <v>0</v>
      </c>
      <c r="Y29" s="45">
        <f>'[1]05CH'!Y29</f>
        <v>0</v>
      </c>
      <c r="Z29" s="45">
        <f>'[1]05CH'!Z29</f>
        <v>0</v>
      </c>
      <c r="AA29" s="45">
        <f>'[1]05CH'!AA29</f>
        <v>0</v>
      </c>
      <c r="AB29" s="45">
        <f>'[1]05CH'!AB29</f>
        <v>0</v>
      </c>
      <c r="AC29" s="45">
        <f>'[1]05CH'!AC29</f>
        <v>0</v>
      </c>
      <c r="AD29" s="45">
        <f>'[1]05CH'!AD29</f>
        <v>0</v>
      </c>
      <c r="AE29" s="45">
        <f>'[1]05CH'!AE29</f>
        <v>0</v>
      </c>
      <c r="AF29" s="45">
        <f>'[1]05CH'!AF29</f>
        <v>0</v>
      </c>
      <c r="AG29" s="45">
        <f>'[1]05CH'!AG29</f>
        <v>0</v>
      </c>
      <c r="AH29" s="45">
        <f>'[1]05CH'!AH29</f>
        <v>0</v>
      </c>
      <c r="AI29" s="45">
        <f>'[1]05CH'!AI29</f>
        <v>0</v>
      </c>
      <c r="AJ29" s="45">
        <f>'[1]05CH'!AJ29</f>
        <v>0</v>
      </c>
      <c r="AK29" s="45">
        <f>'[1]05CH'!AK29</f>
        <v>0</v>
      </c>
      <c r="AL29" s="45">
        <f>'[1]05CH'!AL29</f>
        <v>0</v>
      </c>
      <c r="AM29" s="46">
        <f>'[1]05CH'!AM29</f>
        <v>0</v>
      </c>
    </row>
    <row r="30" spans="1:39" x14ac:dyDescent="0.25">
      <c r="A30" s="42">
        <v>2.5</v>
      </c>
      <c r="B30" s="43" t="s">
        <v>47</v>
      </c>
      <c r="C30" s="44" t="s">
        <v>48</v>
      </c>
      <c r="D30" s="45">
        <f>'[1]05CH'!D30</f>
        <v>6.13</v>
      </c>
      <c r="E30" s="45">
        <f>'[1]05CH'!E30</f>
        <v>0.44357999999999997</v>
      </c>
      <c r="F30" s="45">
        <f>'[1]05CH'!F30</f>
        <v>0.14879500000000001</v>
      </c>
      <c r="G30" s="45">
        <f>'[1]05CH'!G30</f>
        <v>0</v>
      </c>
      <c r="H30" s="45">
        <f>'[1]05CH'!H30</f>
        <v>0.05</v>
      </c>
      <c r="I30" s="45">
        <f>'[1]05CH'!I30</f>
        <v>0</v>
      </c>
      <c r="J30" s="45">
        <f>'[1]05CH'!J30</f>
        <v>0.13882</v>
      </c>
      <c r="K30" s="45">
        <f>'[1]05CH'!K30</f>
        <v>0</v>
      </c>
      <c r="L30" s="45">
        <f>'[1]05CH'!L30</f>
        <v>6.5008999999999997E-2</v>
      </c>
      <c r="M30" s="45">
        <f>'[1]05CH'!M30</f>
        <v>0.30630000000000002</v>
      </c>
      <c r="N30" s="45">
        <f>'[1]05CH'!N30</f>
        <v>0.1</v>
      </c>
      <c r="O30" s="45">
        <f>'[1]05CH'!O30</f>
        <v>0.1</v>
      </c>
      <c r="P30" s="45">
        <f>'[1]05CH'!P30</f>
        <v>0.1</v>
      </c>
      <c r="Q30" s="45">
        <f>'[1]05CH'!Q30</f>
        <v>0.10050000000000001</v>
      </c>
      <c r="R30" s="45">
        <f>'[1]05CH'!R30</f>
        <v>0</v>
      </c>
      <c r="S30" s="45">
        <f>'[1]05CH'!S30</f>
        <v>0</v>
      </c>
      <c r="T30" s="45">
        <f>'[1]05CH'!T30</f>
        <v>0</v>
      </c>
      <c r="U30" s="45">
        <f>'[1]05CH'!U30</f>
        <v>0</v>
      </c>
      <c r="V30" s="45">
        <f>'[1]05CH'!V30</f>
        <v>0.1</v>
      </c>
      <c r="W30" s="45">
        <f>'[1]05CH'!W30</f>
        <v>4.373907</v>
      </c>
      <c r="X30" s="45">
        <f>'[1]05CH'!X30</f>
        <v>0.10351200000000001</v>
      </c>
      <c r="Y30" s="45">
        <f>'[1]05CH'!Y30</f>
        <v>0</v>
      </c>
      <c r="Z30" s="45">
        <f>'[1]05CH'!Z30</f>
        <v>0</v>
      </c>
      <c r="AA30" s="45">
        <f>'[1]05CH'!AA30</f>
        <v>0</v>
      </c>
      <c r="AB30" s="45">
        <f>'[1]05CH'!AB30</f>
        <v>0</v>
      </c>
      <c r="AC30" s="45">
        <f>'[1]05CH'!AC30</f>
        <v>0</v>
      </c>
      <c r="AD30" s="45">
        <f>'[1]05CH'!AD30</f>
        <v>0</v>
      </c>
      <c r="AE30" s="45">
        <f>'[1]05CH'!AE30</f>
        <v>0</v>
      </c>
      <c r="AF30" s="45">
        <f>'[1]05CH'!AF30</f>
        <v>0</v>
      </c>
      <c r="AG30" s="45">
        <f>'[1]05CH'!AG30</f>
        <v>0</v>
      </c>
      <c r="AH30" s="45">
        <f>'[1]05CH'!AH30</f>
        <v>0</v>
      </c>
      <c r="AI30" s="45">
        <f>'[1]05CH'!AI30</f>
        <v>0</v>
      </c>
      <c r="AJ30" s="45">
        <f>'[1]05CH'!AJ30</f>
        <v>0</v>
      </c>
      <c r="AK30" s="45">
        <f>'[1]05CH'!AK30</f>
        <v>0</v>
      </c>
      <c r="AL30" s="45">
        <f>'[1]05CH'!AL30</f>
        <v>0</v>
      </c>
      <c r="AM30" s="46">
        <f>'[1]05CH'!AM30</f>
        <v>0</v>
      </c>
    </row>
    <row r="31" spans="1:39" x14ac:dyDescent="0.25">
      <c r="A31" s="42">
        <v>2.6</v>
      </c>
      <c r="B31" s="43" t="s">
        <v>49</v>
      </c>
      <c r="C31" s="44" t="s">
        <v>50</v>
      </c>
      <c r="D31" s="45">
        <f>'[1]05CH'!D31</f>
        <v>195.11999999999998</v>
      </c>
      <c r="E31" s="45">
        <f>'[1]05CH'!E31</f>
        <v>12.984140999999999</v>
      </c>
      <c r="F31" s="45">
        <f>'[1]05CH'!F31</f>
        <v>28.106666999999998</v>
      </c>
      <c r="G31" s="45">
        <f>'[1]05CH'!G31</f>
        <v>9.367896</v>
      </c>
      <c r="H31" s="45">
        <f>'[1]05CH'!H31</f>
        <v>5.5603689999999997</v>
      </c>
      <c r="I31" s="45">
        <f>'[1]05CH'!I31</f>
        <v>7.1829999999999998</v>
      </c>
      <c r="J31" s="45">
        <f>'[1]05CH'!J31</f>
        <v>4.8771209999999989</v>
      </c>
      <c r="K31" s="45">
        <f>'[1]05CH'!K31</f>
        <v>10.76322</v>
      </c>
      <c r="L31" s="45">
        <f>'[1]05CH'!L31</f>
        <v>5.0985060000000004</v>
      </c>
      <c r="M31" s="45">
        <f>'[1]05CH'!M31</f>
        <v>10.204449</v>
      </c>
      <c r="N31" s="45">
        <f>'[1]05CH'!N31</f>
        <v>29.815916000000001</v>
      </c>
      <c r="O31" s="45">
        <f>'[1]05CH'!O31</f>
        <v>18.440009999999997</v>
      </c>
      <c r="P31" s="45">
        <f>'[1]05CH'!P31</f>
        <v>6.930447</v>
      </c>
      <c r="Q31" s="45">
        <f>'[1]05CH'!Q31</f>
        <v>6.3721569999999996</v>
      </c>
      <c r="R31" s="45">
        <f>'[1]05CH'!R31</f>
        <v>15.788475</v>
      </c>
      <c r="S31" s="45">
        <f>'[1]05CH'!S31</f>
        <v>3.6142210000000001</v>
      </c>
      <c r="T31" s="45">
        <f>'[1]05CH'!T31</f>
        <v>4.6581469999999996</v>
      </c>
      <c r="U31" s="45">
        <f>'[1]05CH'!U31</f>
        <v>3.9839999999999995</v>
      </c>
      <c r="V31" s="45">
        <f>'[1]05CH'!V31</f>
        <v>4.6874570000000002</v>
      </c>
      <c r="W31" s="45">
        <f>'[1]05CH'!W31</f>
        <v>2.609607</v>
      </c>
      <c r="X31" s="45">
        <f>'[1]05CH'!X31</f>
        <v>4.070036</v>
      </c>
      <c r="Y31" s="45">
        <f>'[1]05CH'!Y31</f>
        <v>0</v>
      </c>
      <c r="Z31" s="45">
        <f>'[1]05CH'!Z31</f>
        <v>0</v>
      </c>
      <c r="AA31" s="45">
        <f>'[1]05CH'!AA31</f>
        <v>0</v>
      </c>
      <c r="AB31" s="45">
        <f>'[1]05CH'!AB31</f>
        <v>0</v>
      </c>
      <c r="AC31" s="45">
        <f>'[1]05CH'!AC31</f>
        <v>0</v>
      </c>
      <c r="AD31" s="45">
        <f>'[1]05CH'!AD31</f>
        <v>0</v>
      </c>
      <c r="AE31" s="45">
        <f>'[1]05CH'!AE31</f>
        <v>0</v>
      </c>
      <c r="AF31" s="45">
        <f>'[1]05CH'!AF31</f>
        <v>0</v>
      </c>
      <c r="AG31" s="45">
        <f>'[1]05CH'!AG31</f>
        <v>0</v>
      </c>
      <c r="AH31" s="45">
        <f>'[1]05CH'!AH31</f>
        <v>0</v>
      </c>
      <c r="AI31" s="45">
        <f>'[1]05CH'!AI31</f>
        <v>0</v>
      </c>
      <c r="AJ31" s="45">
        <f>'[1]05CH'!AJ31</f>
        <v>0</v>
      </c>
      <c r="AK31" s="45">
        <f>'[1]05CH'!AK31</f>
        <v>0</v>
      </c>
      <c r="AL31" s="45">
        <f>'[1]05CH'!AL31</f>
        <v>0</v>
      </c>
      <c r="AM31" s="46">
        <f>'[1]05CH'!AM31</f>
        <v>0</v>
      </c>
    </row>
    <row r="32" spans="1:39" s="41" customFormat="1" x14ac:dyDescent="0.25">
      <c r="A32" s="36"/>
      <c r="B32" s="37" t="s">
        <v>9</v>
      </c>
      <c r="C32" s="38"/>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40"/>
    </row>
    <row r="33" spans="1:39" x14ac:dyDescent="0.25">
      <c r="A33" s="53" t="s">
        <v>51</v>
      </c>
      <c r="B33" s="43" t="s">
        <v>52</v>
      </c>
      <c r="C33" s="44" t="s">
        <v>53</v>
      </c>
      <c r="D33" s="45">
        <f>'[1]05CH'!D33</f>
        <v>5.9399999999999995</v>
      </c>
      <c r="E33" s="45">
        <f>'[1]05CH'!E33</f>
        <v>3.1739999999999999</v>
      </c>
      <c r="F33" s="45">
        <f>'[1]05CH'!F33</f>
        <v>0</v>
      </c>
      <c r="G33" s="45">
        <f>'[1]05CH'!G33</f>
        <v>0</v>
      </c>
      <c r="H33" s="45">
        <f>'[1]05CH'!H33</f>
        <v>0</v>
      </c>
      <c r="I33" s="45">
        <f>'[1]05CH'!I33</f>
        <v>0</v>
      </c>
      <c r="J33" s="45">
        <f>'[1]05CH'!J33</f>
        <v>0</v>
      </c>
      <c r="K33" s="45">
        <f>'[1]05CH'!K33</f>
        <v>0</v>
      </c>
      <c r="L33" s="45">
        <f>'[1]05CH'!L33</f>
        <v>0</v>
      </c>
      <c r="M33" s="45">
        <f>'[1]05CH'!M33</f>
        <v>0</v>
      </c>
      <c r="N33" s="45">
        <f>'[1]05CH'!N33</f>
        <v>0</v>
      </c>
      <c r="O33" s="45">
        <f>'[1]05CH'!O33</f>
        <v>1.7000000000000002</v>
      </c>
      <c r="P33" s="45">
        <f>'[1]05CH'!P33</f>
        <v>0</v>
      </c>
      <c r="Q33" s="45">
        <f>'[1]05CH'!Q33</f>
        <v>0</v>
      </c>
      <c r="R33" s="45">
        <f>'[1]05CH'!R33</f>
        <v>0</v>
      </c>
      <c r="S33" s="45">
        <f>'[1]05CH'!S33</f>
        <v>0</v>
      </c>
      <c r="T33" s="45">
        <f>'[1]05CH'!T33</f>
        <v>0</v>
      </c>
      <c r="U33" s="45">
        <f>'[1]05CH'!U33</f>
        <v>0</v>
      </c>
      <c r="V33" s="45">
        <f>'[1]05CH'!V33</f>
        <v>0.7</v>
      </c>
      <c r="W33" s="45">
        <f>'[1]05CH'!W33</f>
        <v>0.36424299999999998</v>
      </c>
      <c r="X33" s="45">
        <f>'[1]05CH'!X33</f>
        <v>0</v>
      </c>
      <c r="Y33" s="45">
        <f>'[1]05CH'!Y33</f>
        <v>0</v>
      </c>
      <c r="Z33" s="45">
        <f>'[1]05CH'!Z33</f>
        <v>0</v>
      </c>
      <c r="AA33" s="45">
        <f>'[1]05CH'!AA33</f>
        <v>0</v>
      </c>
      <c r="AB33" s="45">
        <f>'[1]05CH'!AB33</f>
        <v>0</v>
      </c>
      <c r="AC33" s="45">
        <f>'[1]05CH'!AC33</f>
        <v>0</v>
      </c>
      <c r="AD33" s="45">
        <f>'[1]05CH'!AD33</f>
        <v>0</v>
      </c>
      <c r="AE33" s="45">
        <f>'[1]05CH'!AE33</f>
        <v>0</v>
      </c>
      <c r="AF33" s="45">
        <f>'[1]05CH'!AF33</f>
        <v>0</v>
      </c>
      <c r="AG33" s="45">
        <f>'[1]05CH'!AG33</f>
        <v>0</v>
      </c>
      <c r="AH33" s="45">
        <f>'[1]05CH'!AH33</f>
        <v>0</v>
      </c>
      <c r="AI33" s="45">
        <f>'[1]05CH'!AI33</f>
        <v>0</v>
      </c>
      <c r="AJ33" s="45">
        <f>'[1]05CH'!AJ33</f>
        <v>0</v>
      </c>
      <c r="AK33" s="45">
        <f>'[1]05CH'!AK33</f>
        <v>0</v>
      </c>
      <c r="AL33" s="45">
        <f>'[1]05CH'!AL33</f>
        <v>0</v>
      </c>
      <c r="AM33" s="46">
        <f>'[1]05CH'!AM33</f>
        <v>0</v>
      </c>
    </row>
    <row r="34" spans="1:39" x14ac:dyDescent="0.25">
      <c r="A34" s="53" t="s">
        <v>51</v>
      </c>
      <c r="B34" s="43" t="s">
        <v>54</v>
      </c>
      <c r="C34" s="44" t="s">
        <v>55</v>
      </c>
      <c r="D34" s="45">
        <f>'[1]05CH'!D34</f>
        <v>2.59</v>
      </c>
      <c r="E34" s="45">
        <f>'[1]05CH'!E34</f>
        <v>0</v>
      </c>
      <c r="F34" s="45">
        <f>'[1]05CH'!F34</f>
        <v>0</v>
      </c>
      <c r="G34" s="45">
        <f>'[1]05CH'!G34</f>
        <v>0</v>
      </c>
      <c r="H34" s="45">
        <f>'[1]05CH'!H34</f>
        <v>0</v>
      </c>
      <c r="I34" s="45">
        <f>'[1]05CH'!I34</f>
        <v>0</v>
      </c>
      <c r="J34" s="45">
        <f>'[1]05CH'!J34</f>
        <v>0</v>
      </c>
      <c r="K34" s="45">
        <f>'[1]05CH'!K34</f>
        <v>0</v>
      </c>
      <c r="L34" s="45">
        <f>'[1]05CH'!L34</f>
        <v>0</v>
      </c>
      <c r="M34" s="45">
        <f>'[1]05CH'!M34</f>
        <v>0</v>
      </c>
      <c r="N34" s="45">
        <f>'[1]05CH'!N34</f>
        <v>0</v>
      </c>
      <c r="O34" s="45">
        <f>'[1]05CH'!O34</f>
        <v>0</v>
      </c>
      <c r="P34" s="45">
        <f>'[1]05CH'!P34</f>
        <v>0</v>
      </c>
      <c r="Q34" s="45">
        <f>'[1]05CH'!Q34</f>
        <v>0</v>
      </c>
      <c r="R34" s="45">
        <f>'[1]05CH'!R34</f>
        <v>2.5949550000000001</v>
      </c>
      <c r="S34" s="45">
        <f>'[1]05CH'!S34</f>
        <v>0</v>
      </c>
      <c r="T34" s="45">
        <f>'[1]05CH'!T34</f>
        <v>0</v>
      </c>
      <c r="U34" s="45">
        <f>'[1]05CH'!U34</f>
        <v>0</v>
      </c>
      <c r="V34" s="45">
        <f>'[1]05CH'!V34</f>
        <v>0</v>
      </c>
      <c r="W34" s="45">
        <f>'[1]05CH'!W34</f>
        <v>0</v>
      </c>
      <c r="X34" s="45">
        <f>'[1]05CH'!X34</f>
        <v>0</v>
      </c>
      <c r="Y34" s="45">
        <f>'[1]05CH'!Y34</f>
        <v>0</v>
      </c>
      <c r="Z34" s="45">
        <f>'[1]05CH'!Z34</f>
        <v>0</v>
      </c>
      <c r="AA34" s="45">
        <f>'[1]05CH'!AA34</f>
        <v>0</v>
      </c>
      <c r="AB34" s="45">
        <f>'[1]05CH'!AB34</f>
        <v>0</v>
      </c>
      <c r="AC34" s="45">
        <f>'[1]05CH'!AC34</f>
        <v>0</v>
      </c>
      <c r="AD34" s="45">
        <f>'[1]05CH'!AD34</f>
        <v>0</v>
      </c>
      <c r="AE34" s="45">
        <f>'[1]05CH'!AE34</f>
        <v>0</v>
      </c>
      <c r="AF34" s="45">
        <f>'[1]05CH'!AF34</f>
        <v>0</v>
      </c>
      <c r="AG34" s="45">
        <f>'[1]05CH'!AG34</f>
        <v>0</v>
      </c>
      <c r="AH34" s="45">
        <f>'[1]05CH'!AH34</f>
        <v>0</v>
      </c>
      <c r="AI34" s="45">
        <f>'[1]05CH'!AI34</f>
        <v>0</v>
      </c>
      <c r="AJ34" s="45">
        <f>'[1]05CH'!AJ34</f>
        <v>0</v>
      </c>
      <c r="AK34" s="45">
        <f>'[1]05CH'!AK34</f>
        <v>0</v>
      </c>
      <c r="AL34" s="45">
        <f>'[1]05CH'!AL34</f>
        <v>0</v>
      </c>
      <c r="AM34" s="46">
        <f>'[1]05CH'!AM34</f>
        <v>0</v>
      </c>
    </row>
    <row r="35" spans="1:39" x14ac:dyDescent="0.25">
      <c r="A35" s="53" t="s">
        <v>51</v>
      </c>
      <c r="B35" s="43" t="s">
        <v>56</v>
      </c>
      <c r="C35" s="44" t="s">
        <v>57</v>
      </c>
      <c r="D35" s="45">
        <f>'[1]05CH'!D35</f>
        <v>10.82</v>
      </c>
      <c r="E35" s="45">
        <f>'[1]05CH'!E35</f>
        <v>0.17995900000000001</v>
      </c>
      <c r="F35" s="45">
        <f>'[1]05CH'!F35</f>
        <v>0.501525</v>
      </c>
      <c r="G35" s="45">
        <f>'[1]05CH'!G35</f>
        <v>0.27104699999999998</v>
      </c>
      <c r="H35" s="45">
        <f>'[1]05CH'!H35</f>
        <v>0.32489899999999999</v>
      </c>
      <c r="I35" s="45">
        <f>'[1]05CH'!I35</f>
        <v>0.09</v>
      </c>
      <c r="J35" s="45">
        <f>'[1]05CH'!J35</f>
        <v>0.137235</v>
      </c>
      <c r="K35" s="45">
        <f>'[1]05CH'!K35</f>
        <v>0.17488400000000001</v>
      </c>
      <c r="L35" s="45">
        <f>'[1]05CH'!L35</f>
        <v>0.17871899999999999</v>
      </c>
      <c r="M35" s="45">
        <f>'[1]05CH'!M35</f>
        <v>6.544365</v>
      </c>
      <c r="N35" s="45">
        <f>'[1]05CH'!N35</f>
        <v>0.134524</v>
      </c>
      <c r="O35" s="45">
        <f>'[1]05CH'!O35</f>
        <v>0.24416199999999999</v>
      </c>
      <c r="P35" s="45">
        <f>'[1]05CH'!P35</f>
        <v>0.69330999999999998</v>
      </c>
      <c r="Q35" s="45">
        <f>'[1]05CH'!Q35</f>
        <v>0.15990299999999999</v>
      </c>
      <c r="R35" s="45">
        <f>'[1]05CH'!R35</f>
        <v>0.182259</v>
      </c>
      <c r="S35" s="45">
        <f>'[1]05CH'!S35</f>
        <v>7.9491000000000006E-2</v>
      </c>
      <c r="T35" s="45">
        <f>'[1]05CH'!T35</f>
        <v>0.24485999999999999</v>
      </c>
      <c r="U35" s="45">
        <f>'[1]05CH'!U35</f>
        <v>0.3</v>
      </c>
      <c r="V35" s="45">
        <f>'[1]05CH'!V35</f>
        <v>9.2759999999999995E-2</v>
      </c>
      <c r="W35" s="45">
        <f>'[1]05CH'!W35</f>
        <v>8.8035000000000002E-2</v>
      </c>
      <c r="X35" s="45">
        <f>'[1]05CH'!X35</f>
        <v>0.198101</v>
      </c>
      <c r="Y35" s="45">
        <f>'[1]05CH'!Y35</f>
        <v>0</v>
      </c>
      <c r="Z35" s="45">
        <f>'[1]05CH'!Z35</f>
        <v>0</v>
      </c>
      <c r="AA35" s="45">
        <f>'[1]05CH'!AA35</f>
        <v>0</v>
      </c>
      <c r="AB35" s="45">
        <f>'[1]05CH'!AB35</f>
        <v>0</v>
      </c>
      <c r="AC35" s="45">
        <f>'[1]05CH'!AC35</f>
        <v>0</v>
      </c>
      <c r="AD35" s="45">
        <f>'[1]05CH'!AD35</f>
        <v>0</v>
      </c>
      <c r="AE35" s="45">
        <f>'[1]05CH'!AE35</f>
        <v>0</v>
      </c>
      <c r="AF35" s="45">
        <f>'[1]05CH'!AF35</f>
        <v>0</v>
      </c>
      <c r="AG35" s="45">
        <f>'[1]05CH'!AG35</f>
        <v>0</v>
      </c>
      <c r="AH35" s="45">
        <f>'[1]05CH'!AH35</f>
        <v>0</v>
      </c>
      <c r="AI35" s="45">
        <f>'[1]05CH'!AI35</f>
        <v>0</v>
      </c>
      <c r="AJ35" s="45">
        <f>'[1]05CH'!AJ35</f>
        <v>0</v>
      </c>
      <c r="AK35" s="45">
        <f>'[1]05CH'!AK35</f>
        <v>0</v>
      </c>
      <c r="AL35" s="45">
        <f>'[1]05CH'!AL35</f>
        <v>0</v>
      </c>
      <c r="AM35" s="46">
        <f>'[1]05CH'!AM35</f>
        <v>0</v>
      </c>
    </row>
    <row r="36" spans="1:39" x14ac:dyDescent="0.25">
      <c r="A36" s="53" t="s">
        <v>51</v>
      </c>
      <c r="B36" s="43" t="s">
        <v>58</v>
      </c>
      <c r="C36" s="44" t="s">
        <v>59</v>
      </c>
      <c r="D36" s="45">
        <f>'[1]05CH'!D36</f>
        <v>114.22999999999999</v>
      </c>
      <c r="E36" s="45">
        <f>'[1]05CH'!E36</f>
        <v>5.2940699999999996</v>
      </c>
      <c r="F36" s="45">
        <f>'[1]05CH'!F36</f>
        <v>9.4526660000000007</v>
      </c>
      <c r="G36" s="45">
        <f>'[1]05CH'!G36</f>
        <v>7.0607679999999995</v>
      </c>
      <c r="H36" s="45">
        <f>'[1]05CH'!H36</f>
        <v>4.1251610000000003</v>
      </c>
      <c r="I36" s="45">
        <f>'[1]05CH'!I36</f>
        <v>6.3730000000000002</v>
      </c>
      <c r="J36" s="45">
        <f>'[1]05CH'!J36</f>
        <v>4.6116339999999996</v>
      </c>
      <c r="K36" s="45">
        <f>'[1]05CH'!K36</f>
        <v>4.5519600000000002</v>
      </c>
      <c r="L36" s="45">
        <f>'[1]05CH'!L36</f>
        <v>4.870406</v>
      </c>
      <c r="M36" s="45">
        <f>'[1]05CH'!M36</f>
        <v>3.516597</v>
      </c>
      <c r="N36" s="45">
        <f>'[1]05CH'!N36</f>
        <v>9.6122579999999989</v>
      </c>
      <c r="O36" s="45">
        <f>'[1]05CH'!O36</f>
        <v>14.717289999999998</v>
      </c>
      <c r="P36" s="45">
        <f>'[1]05CH'!P36</f>
        <v>5.6671990000000001</v>
      </c>
      <c r="Q36" s="45">
        <f>'[1]05CH'!Q36</f>
        <v>5.9336909999999996</v>
      </c>
      <c r="R36" s="45">
        <f>'[1]05CH'!R36</f>
        <v>11.292852999999999</v>
      </c>
      <c r="S36" s="45">
        <f>'[1]05CH'!S36</f>
        <v>2.970396</v>
      </c>
      <c r="T36" s="45">
        <f>'[1]05CH'!T36</f>
        <v>2.8424589999999998</v>
      </c>
      <c r="U36" s="45">
        <f>'[1]05CH'!U36</f>
        <v>3.2539999999999996</v>
      </c>
      <c r="V36" s="45">
        <f>'[1]05CH'!V36</f>
        <v>3.8794770000000001</v>
      </c>
      <c r="W36" s="45">
        <f>'[1]05CH'!W36</f>
        <v>2.1307580000000002</v>
      </c>
      <c r="X36" s="45">
        <f>'[1]05CH'!X36</f>
        <v>2.0719349999999999</v>
      </c>
      <c r="Y36" s="45">
        <f>'[1]05CH'!Y36</f>
        <v>0</v>
      </c>
      <c r="Z36" s="45">
        <f>'[1]05CH'!Z36</f>
        <v>0</v>
      </c>
      <c r="AA36" s="45">
        <f>'[1]05CH'!AA36</f>
        <v>0</v>
      </c>
      <c r="AB36" s="45">
        <f>'[1]05CH'!AB36</f>
        <v>0</v>
      </c>
      <c r="AC36" s="45">
        <f>'[1]05CH'!AC36</f>
        <v>0</v>
      </c>
      <c r="AD36" s="45">
        <f>'[1]05CH'!AD36</f>
        <v>0</v>
      </c>
      <c r="AE36" s="45">
        <f>'[1]05CH'!AE36</f>
        <v>0</v>
      </c>
      <c r="AF36" s="45">
        <f>'[1]05CH'!AF36</f>
        <v>0</v>
      </c>
      <c r="AG36" s="45">
        <f>'[1]05CH'!AG36</f>
        <v>0</v>
      </c>
      <c r="AH36" s="45">
        <f>'[1]05CH'!AH36</f>
        <v>0</v>
      </c>
      <c r="AI36" s="45">
        <f>'[1]05CH'!AI36</f>
        <v>0</v>
      </c>
      <c r="AJ36" s="45">
        <f>'[1]05CH'!AJ36</f>
        <v>0</v>
      </c>
      <c r="AK36" s="45">
        <f>'[1]05CH'!AK36</f>
        <v>0</v>
      </c>
      <c r="AL36" s="45">
        <f>'[1]05CH'!AL36</f>
        <v>0</v>
      </c>
      <c r="AM36" s="46">
        <f>'[1]05CH'!AM36</f>
        <v>0</v>
      </c>
    </row>
    <row r="37" spans="1:39" x14ac:dyDescent="0.25">
      <c r="A37" s="53" t="s">
        <v>51</v>
      </c>
      <c r="B37" s="43" t="s">
        <v>60</v>
      </c>
      <c r="C37" s="44" t="s">
        <v>61</v>
      </c>
      <c r="D37" s="45">
        <f>'[1]05CH'!D37</f>
        <v>22.200000000000003</v>
      </c>
      <c r="E37" s="45">
        <f>'[1]05CH'!E37</f>
        <v>2.8018399999999999</v>
      </c>
      <c r="F37" s="45">
        <f>'[1]05CH'!F37</f>
        <v>3.5294409999999998</v>
      </c>
      <c r="G37" s="45">
        <f>'[1]05CH'!G37</f>
        <v>0.62082800000000005</v>
      </c>
      <c r="H37" s="45">
        <f>'[1]05CH'!H37</f>
        <v>0.891594</v>
      </c>
      <c r="I37" s="45">
        <f>'[1]05CH'!I37</f>
        <v>0.64</v>
      </c>
      <c r="J37" s="45">
        <f>'[1]05CH'!J37</f>
        <v>0</v>
      </c>
      <c r="K37" s="45">
        <f>'[1]05CH'!K37</f>
        <v>6.0103369999999998</v>
      </c>
      <c r="L37" s="45">
        <f>'[1]05CH'!L37</f>
        <v>0</v>
      </c>
      <c r="M37" s="45">
        <f>'[1]05CH'!M37</f>
        <v>5.9442000000000002E-2</v>
      </c>
      <c r="N37" s="45">
        <f>'[1]05CH'!N37</f>
        <v>0.60113399999999995</v>
      </c>
      <c r="O37" s="45">
        <f>'[1]05CH'!O37</f>
        <v>0.49308099999999999</v>
      </c>
      <c r="P37" s="45">
        <f>'[1]05CH'!P37</f>
        <v>0.36003499999999999</v>
      </c>
      <c r="Q37" s="45">
        <f>'[1]05CH'!Q37</f>
        <v>0.27856300000000001</v>
      </c>
      <c r="R37" s="45">
        <f>'[1]05CH'!R37</f>
        <v>1.7184080000000002</v>
      </c>
      <c r="S37" s="45">
        <f>'[1]05CH'!S37</f>
        <v>0.564334</v>
      </c>
      <c r="T37" s="45">
        <f>'[1]05CH'!T37</f>
        <v>1.4</v>
      </c>
      <c r="U37" s="45">
        <f>'[1]05CH'!U37</f>
        <v>0.43</v>
      </c>
      <c r="V37" s="45">
        <f>'[1]05CH'!V37</f>
        <v>0</v>
      </c>
      <c r="W37" s="45">
        <f>'[1]05CH'!W37</f>
        <v>0</v>
      </c>
      <c r="X37" s="45">
        <f>'[1]05CH'!X37</f>
        <v>1.8</v>
      </c>
      <c r="Y37" s="45">
        <f>'[1]05CH'!Y37</f>
        <v>0</v>
      </c>
      <c r="Z37" s="45">
        <f>'[1]05CH'!Z37</f>
        <v>0</v>
      </c>
      <c r="AA37" s="45">
        <f>'[1]05CH'!AA37</f>
        <v>0</v>
      </c>
      <c r="AB37" s="45">
        <f>'[1]05CH'!AB37</f>
        <v>0</v>
      </c>
      <c r="AC37" s="45">
        <f>'[1]05CH'!AC37</f>
        <v>0</v>
      </c>
      <c r="AD37" s="45">
        <f>'[1]05CH'!AD37</f>
        <v>0</v>
      </c>
      <c r="AE37" s="45">
        <f>'[1]05CH'!AE37</f>
        <v>0</v>
      </c>
      <c r="AF37" s="45">
        <f>'[1]05CH'!AF37</f>
        <v>0</v>
      </c>
      <c r="AG37" s="45">
        <f>'[1]05CH'!AG37</f>
        <v>0</v>
      </c>
      <c r="AH37" s="45">
        <f>'[1]05CH'!AH37</f>
        <v>0</v>
      </c>
      <c r="AI37" s="45">
        <f>'[1]05CH'!AI37</f>
        <v>0</v>
      </c>
      <c r="AJ37" s="45">
        <f>'[1]05CH'!AJ37</f>
        <v>0</v>
      </c>
      <c r="AK37" s="45">
        <f>'[1]05CH'!AK37</f>
        <v>0</v>
      </c>
      <c r="AL37" s="45">
        <f>'[1]05CH'!AL37</f>
        <v>0</v>
      </c>
      <c r="AM37" s="46">
        <f>'[1]05CH'!AM37</f>
        <v>0</v>
      </c>
    </row>
    <row r="38" spans="1:39" x14ac:dyDescent="0.25">
      <c r="A38" s="53" t="s">
        <v>51</v>
      </c>
      <c r="B38" s="43" t="s">
        <v>62</v>
      </c>
      <c r="C38" s="44" t="s">
        <v>63</v>
      </c>
      <c r="D38" s="45">
        <f>'[1]05CH'!D38</f>
        <v>14.37</v>
      </c>
      <c r="E38" s="45">
        <f>'[1]05CH'!E38</f>
        <v>0</v>
      </c>
      <c r="F38" s="45">
        <f>'[1]05CH'!F38</f>
        <v>14.369895</v>
      </c>
      <c r="G38" s="45">
        <f>'[1]05CH'!G38</f>
        <v>0</v>
      </c>
      <c r="H38" s="45">
        <f>'[1]05CH'!H38</f>
        <v>0</v>
      </c>
      <c r="I38" s="45">
        <f>'[1]05CH'!I38</f>
        <v>0</v>
      </c>
      <c r="J38" s="45">
        <f>'[1]05CH'!J38</f>
        <v>0</v>
      </c>
      <c r="K38" s="45">
        <f>'[1]05CH'!K38</f>
        <v>0</v>
      </c>
      <c r="L38" s="45">
        <f>'[1]05CH'!L38</f>
        <v>0</v>
      </c>
      <c r="M38" s="45">
        <f>'[1]05CH'!M38</f>
        <v>0</v>
      </c>
      <c r="N38" s="45">
        <f>'[1]05CH'!N38</f>
        <v>0</v>
      </c>
      <c r="O38" s="45">
        <f>'[1]05CH'!O38</f>
        <v>0</v>
      </c>
      <c r="P38" s="45">
        <f>'[1]05CH'!P38</f>
        <v>0</v>
      </c>
      <c r="Q38" s="45">
        <f>'[1]05CH'!Q38</f>
        <v>0</v>
      </c>
      <c r="R38" s="45">
        <f>'[1]05CH'!R38</f>
        <v>0</v>
      </c>
      <c r="S38" s="45">
        <f>'[1]05CH'!S38</f>
        <v>0</v>
      </c>
      <c r="T38" s="45">
        <f>'[1]05CH'!T38</f>
        <v>0</v>
      </c>
      <c r="U38" s="45">
        <f>'[1]05CH'!U38</f>
        <v>0</v>
      </c>
      <c r="V38" s="45">
        <f>'[1]05CH'!V38</f>
        <v>0</v>
      </c>
      <c r="W38" s="45">
        <f>'[1]05CH'!W38</f>
        <v>0</v>
      </c>
      <c r="X38" s="45">
        <f>'[1]05CH'!X38</f>
        <v>0</v>
      </c>
      <c r="Y38" s="45">
        <f>'[1]05CH'!Y38</f>
        <v>0</v>
      </c>
      <c r="Z38" s="45">
        <f>'[1]05CH'!Z38</f>
        <v>0</v>
      </c>
      <c r="AA38" s="45">
        <f>'[1]05CH'!AA38</f>
        <v>0</v>
      </c>
      <c r="AB38" s="45">
        <f>'[1]05CH'!AB38</f>
        <v>0</v>
      </c>
      <c r="AC38" s="45">
        <f>'[1]05CH'!AC38</f>
        <v>0</v>
      </c>
      <c r="AD38" s="45">
        <f>'[1]05CH'!AD38</f>
        <v>0</v>
      </c>
      <c r="AE38" s="45">
        <f>'[1]05CH'!AE38</f>
        <v>0</v>
      </c>
      <c r="AF38" s="45">
        <f>'[1]05CH'!AF38</f>
        <v>0</v>
      </c>
      <c r="AG38" s="45">
        <f>'[1]05CH'!AG38</f>
        <v>0</v>
      </c>
      <c r="AH38" s="45">
        <f>'[1]05CH'!AH38</f>
        <v>0</v>
      </c>
      <c r="AI38" s="45">
        <f>'[1]05CH'!AI38</f>
        <v>0</v>
      </c>
      <c r="AJ38" s="45">
        <f>'[1]05CH'!AJ38</f>
        <v>0</v>
      </c>
      <c r="AK38" s="45">
        <f>'[1]05CH'!AK38</f>
        <v>0</v>
      </c>
      <c r="AL38" s="45">
        <f>'[1]05CH'!AL38</f>
        <v>0</v>
      </c>
      <c r="AM38" s="46">
        <f>'[1]05CH'!AM38</f>
        <v>0</v>
      </c>
    </row>
    <row r="39" spans="1:39" x14ac:dyDescent="0.25">
      <c r="A39" s="53" t="s">
        <v>51</v>
      </c>
      <c r="B39" s="43" t="s">
        <v>64</v>
      </c>
      <c r="C39" s="44" t="s">
        <v>65</v>
      </c>
      <c r="D39" s="45">
        <f>'[1]05CH'!D39</f>
        <v>0</v>
      </c>
      <c r="E39" s="45">
        <f>'[1]05CH'!E39</f>
        <v>0</v>
      </c>
      <c r="F39" s="45">
        <f>'[1]05CH'!F39</f>
        <v>0</v>
      </c>
      <c r="G39" s="45">
        <f>'[1]05CH'!G39</f>
        <v>0</v>
      </c>
      <c r="H39" s="45">
        <f>'[1]05CH'!H39</f>
        <v>0</v>
      </c>
      <c r="I39" s="45">
        <f>'[1]05CH'!I39</f>
        <v>0</v>
      </c>
      <c r="J39" s="45">
        <f>'[1]05CH'!J39</f>
        <v>0</v>
      </c>
      <c r="K39" s="45">
        <f>'[1]05CH'!K39</f>
        <v>0</v>
      </c>
      <c r="L39" s="45">
        <f>'[1]05CH'!L39</f>
        <v>0</v>
      </c>
      <c r="M39" s="45">
        <f>'[1]05CH'!M39</f>
        <v>0</v>
      </c>
      <c r="N39" s="45">
        <f>'[1]05CH'!N39</f>
        <v>0</v>
      </c>
      <c r="O39" s="45">
        <f>'[1]05CH'!O39</f>
        <v>0</v>
      </c>
      <c r="P39" s="45">
        <f>'[1]05CH'!P39</f>
        <v>0</v>
      </c>
      <c r="Q39" s="45">
        <f>'[1]05CH'!Q39</f>
        <v>0</v>
      </c>
      <c r="R39" s="45">
        <f>'[1]05CH'!R39</f>
        <v>0</v>
      </c>
      <c r="S39" s="45">
        <f>'[1]05CH'!S39</f>
        <v>0</v>
      </c>
      <c r="T39" s="45">
        <f>'[1]05CH'!T39</f>
        <v>0</v>
      </c>
      <c r="U39" s="45">
        <f>'[1]05CH'!U39</f>
        <v>0</v>
      </c>
      <c r="V39" s="45">
        <f>'[1]05CH'!V39</f>
        <v>0</v>
      </c>
      <c r="W39" s="45">
        <f>'[1]05CH'!W39</f>
        <v>0</v>
      </c>
      <c r="X39" s="45">
        <f>'[1]05CH'!X39</f>
        <v>0</v>
      </c>
      <c r="Y39" s="45">
        <f>'[1]05CH'!Y39</f>
        <v>0</v>
      </c>
      <c r="Z39" s="45">
        <f>'[1]05CH'!Z39</f>
        <v>0</v>
      </c>
      <c r="AA39" s="45">
        <f>'[1]05CH'!AA39</f>
        <v>0</v>
      </c>
      <c r="AB39" s="45">
        <f>'[1]05CH'!AB39</f>
        <v>0</v>
      </c>
      <c r="AC39" s="45">
        <f>'[1]05CH'!AC39</f>
        <v>0</v>
      </c>
      <c r="AD39" s="45">
        <f>'[1]05CH'!AD39</f>
        <v>0</v>
      </c>
      <c r="AE39" s="45">
        <f>'[1]05CH'!AE39</f>
        <v>0</v>
      </c>
      <c r="AF39" s="45">
        <f>'[1]05CH'!AF39</f>
        <v>0</v>
      </c>
      <c r="AG39" s="45">
        <f>'[1]05CH'!AG39</f>
        <v>0</v>
      </c>
      <c r="AH39" s="45">
        <f>'[1]05CH'!AH39</f>
        <v>0</v>
      </c>
      <c r="AI39" s="45">
        <f>'[1]05CH'!AI39</f>
        <v>0</v>
      </c>
      <c r="AJ39" s="45">
        <f>'[1]05CH'!AJ39</f>
        <v>0</v>
      </c>
      <c r="AK39" s="45">
        <f>'[1]05CH'!AK39</f>
        <v>0</v>
      </c>
      <c r="AL39" s="45">
        <f>'[1]05CH'!AL39</f>
        <v>0</v>
      </c>
      <c r="AM39" s="46">
        <f>'[1]05CH'!AM39</f>
        <v>0</v>
      </c>
    </row>
    <row r="40" spans="1:39" x14ac:dyDescent="0.25">
      <c r="A40" s="53" t="s">
        <v>51</v>
      </c>
      <c r="B40" s="43" t="s">
        <v>66</v>
      </c>
      <c r="C40" s="44" t="s">
        <v>67</v>
      </c>
      <c r="D40" s="45">
        <f>'[1]05CH'!D40</f>
        <v>0</v>
      </c>
      <c r="E40" s="45">
        <f>'[1]05CH'!E40</f>
        <v>0</v>
      </c>
      <c r="F40" s="45">
        <f>'[1]05CH'!F40</f>
        <v>0</v>
      </c>
      <c r="G40" s="45">
        <f>'[1]05CH'!G40</f>
        <v>0</v>
      </c>
      <c r="H40" s="45">
        <f>'[1]05CH'!H40</f>
        <v>0</v>
      </c>
      <c r="I40" s="45">
        <f>'[1]05CH'!I40</f>
        <v>0</v>
      </c>
      <c r="J40" s="45">
        <f>'[1]05CH'!J40</f>
        <v>0</v>
      </c>
      <c r="K40" s="45">
        <f>'[1]05CH'!K40</f>
        <v>0</v>
      </c>
      <c r="L40" s="45">
        <f>'[1]05CH'!L40</f>
        <v>0</v>
      </c>
      <c r="M40" s="45">
        <f>'[1]05CH'!M40</f>
        <v>0</v>
      </c>
      <c r="N40" s="45">
        <f>'[1]05CH'!N40</f>
        <v>0</v>
      </c>
      <c r="O40" s="45">
        <f>'[1]05CH'!O40</f>
        <v>0</v>
      </c>
      <c r="P40" s="45">
        <f>'[1]05CH'!P40</f>
        <v>0</v>
      </c>
      <c r="Q40" s="45">
        <f>'[1]05CH'!Q40</f>
        <v>0</v>
      </c>
      <c r="R40" s="45">
        <f>'[1]05CH'!R40</f>
        <v>0</v>
      </c>
      <c r="S40" s="45">
        <f>'[1]05CH'!S40</f>
        <v>0</v>
      </c>
      <c r="T40" s="45">
        <f>'[1]05CH'!T40</f>
        <v>0</v>
      </c>
      <c r="U40" s="45">
        <f>'[1]05CH'!U40</f>
        <v>0</v>
      </c>
      <c r="V40" s="45">
        <f>'[1]05CH'!V40</f>
        <v>0</v>
      </c>
      <c r="W40" s="45">
        <f>'[1]05CH'!W40</f>
        <v>0</v>
      </c>
      <c r="X40" s="45">
        <f>'[1]05CH'!X40</f>
        <v>0</v>
      </c>
      <c r="Y40" s="45">
        <f>'[1]05CH'!Y40</f>
        <v>0</v>
      </c>
      <c r="Z40" s="45">
        <f>'[1]05CH'!Z40</f>
        <v>0</v>
      </c>
      <c r="AA40" s="45">
        <f>'[1]05CH'!AA40</f>
        <v>0</v>
      </c>
      <c r="AB40" s="45">
        <f>'[1]05CH'!AB40</f>
        <v>0</v>
      </c>
      <c r="AC40" s="45">
        <f>'[1]05CH'!AC40</f>
        <v>0</v>
      </c>
      <c r="AD40" s="45">
        <f>'[1]05CH'!AD40</f>
        <v>0</v>
      </c>
      <c r="AE40" s="45">
        <f>'[1]05CH'!AE40</f>
        <v>0</v>
      </c>
      <c r="AF40" s="45">
        <f>'[1]05CH'!AF40</f>
        <v>0</v>
      </c>
      <c r="AG40" s="45">
        <f>'[1]05CH'!AG40</f>
        <v>0</v>
      </c>
      <c r="AH40" s="45">
        <f>'[1]05CH'!AH40</f>
        <v>0</v>
      </c>
      <c r="AI40" s="45">
        <f>'[1]05CH'!AI40</f>
        <v>0</v>
      </c>
      <c r="AJ40" s="45">
        <f>'[1]05CH'!AJ40</f>
        <v>0</v>
      </c>
      <c r="AK40" s="45">
        <f>'[1]05CH'!AK40</f>
        <v>0</v>
      </c>
      <c r="AL40" s="45">
        <f>'[1]05CH'!AL40</f>
        <v>0</v>
      </c>
      <c r="AM40" s="46">
        <f>'[1]05CH'!AM40</f>
        <v>0</v>
      </c>
    </row>
    <row r="41" spans="1:39" x14ac:dyDescent="0.25">
      <c r="A41" s="53" t="s">
        <v>51</v>
      </c>
      <c r="B41" s="43" t="s">
        <v>68</v>
      </c>
      <c r="C41" s="44" t="s">
        <v>69</v>
      </c>
      <c r="D41" s="45">
        <f>'[1]05CH'!D41</f>
        <v>0</v>
      </c>
      <c r="E41" s="45">
        <f>'[1]05CH'!E41</f>
        <v>0</v>
      </c>
      <c r="F41" s="45">
        <f>'[1]05CH'!F41</f>
        <v>0</v>
      </c>
      <c r="G41" s="45">
        <f>'[1]05CH'!G41</f>
        <v>0</v>
      </c>
      <c r="H41" s="45">
        <f>'[1]05CH'!H41</f>
        <v>0</v>
      </c>
      <c r="I41" s="45">
        <f>'[1]05CH'!I41</f>
        <v>0</v>
      </c>
      <c r="J41" s="45">
        <f>'[1]05CH'!J41</f>
        <v>0</v>
      </c>
      <c r="K41" s="45">
        <f>'[1]05CH'!K41</f>
        <v>0</v>
      </c>
      <c r="L41" s="45">
        <f>'[1]05CH'!L41</f>
        <v>0</v>
      </c>
      <c r="M41" s="45">
        <f>'[1]05CH'!M41</f>
        <v>0</v>
      </c>
      <c r="N41" s="45">
        <f>'[1]05CH'!N41</f>
        <v>0</v>
      </c>
      <c r="O41" s="45">
        <f>'[1]05CH'!O41</f>
        <v>0</v>
      </c>
      <c r="P41" s="45">
        <f>'[1]05CH'!P41</f>
        <v>0</v>
      </c>
      <c r="Q41" s="45">
        <f>'[1]05CH'!Q41</f>
        <v>0</v>
      </c>
      <c r="R41" s="45">
        <f>'[1]05CH'!R41</f>
        <v>0</v>
      </c>
      <c r="S41" s="45">
        <f>'[1]05CH'!S41</f>
        <v>0</v>
      </c>
      <c r="T41" s="45">
        <f>'[1]05CH'!T41</f>
        <v>0</v>
      </c>
      <c r="U41" s="45">
        <f>'[1]05CH'!U41</f>
        <v>0</v>
      </c>
      <c r="V41" s="45">
        <f>'[1]05CH'!V41</f>
        <v>0</v>
      </c>
      <c r="W41" s="45">
        <f>'[1]05CH'!W41</f>
        <v>0</v>
      </c>
      <c r="X41" s="45">
        <f>'[1]05CH'!X41</f>
        <v>0</v>
      </c>
      <c r="Y41" s="45">
        <f>'[1]05CH'!Y41</f>
        <v>0</v>
      </c>
      <c r="Z41" s="45">
        <f>'[1]05CH'!Z41</f>
        <v>0</v>
      </c>
      <c r="AA41" s="45">
        <f>'[1]05CH'!AA41</f>
        <v>0</v>
      </c>
      <c r="AB41" s="45">
        <f>'[1]05CH'!AB41</f>
        <v>0</v>
      </c>
      <c r="AC41" s="45">
        <f>'[1]05CH'!AC41</f>
        <v>0</v>
      </c>
      <c r="AD41" s="45">
        <f>'[1]05CH'!AD41</f>
        <v>0</v>
      </c>
      <c r="AE41" s="45">
        <f>'[1]05CH'!AE41</f>
        <v>0</v>
      </c>
      <c r="AF41" s="45">
        <f>'[1]05CH'!AF41</f>
        <v>0</v>
      </c>
      <c r="AG41" s="45">
        <f>'[1]05CH'!AG41</f>
        <v>0</v>
      </c>
      <c r="AH41" s="45">
        <f>'[1]05CH'!AH41</f>
        <v>0</v>
      </c>
      <c r="AI41" s="45">
        <f>'[1]05CH'!AI41</f>
        <v>0</v>
      </c>
      <c r="AJ41" s="45">
        <f>'[1]05CH'!AJ41</f>
        <v>0</v>
      </c>
      <c r="AK41" s="45">
        <f>'[1]05CH'!AK41</f>
        <v>0</v>
      </c>
      <c r="AL41" s="45">
        <f>'[1]05CH'!AL41</f>
        <v>0</v>
      </c>
      <c r="AM41" s="46">
        <f>'[1]05CH'!AM41</f>
        <v>0</v>
      </c>
    </row>
    <row r="42" spans="1:39" x14ac:dyDescent="0.25">
      <c r="A42" s="53" t="s">
        <v>51</v>
      </c>
      <c r="B42" s="43" t="s">
        <v>70</v>
      </c>
      <c r="C42" s="44" t="s">
        <v>71</v>
      </c>
      <c r="D42" s="45">
        <f>'[1]05CH'!D42</f>
        <v>24.97</v>
      </c>
      <c r="E42" s="45">
        <f>'[1]05CH'!E42</f>
        <v>1.5342720000000001</v>
      </c>
      <c r="F42" s="45">
        <f>'[1]05CH'!F42</f>
        <v>0.25313999999999998</v>
      </c>
      <c r="G42" s="45">
        <f>'[1]05CH'!G42</f>
        <v>1.4152530000000001</v>
      </c>
      <c r="H42" s="45">
        <f>'[1]05CH'!H42</f>
        <v>0.21871499999999999</v>
      </c>
      <c r="I42" s="45">
        <f>'[1]05CH'!I42</f>
        <v>0.08</v>
      </c>
      <c r="J42" s="45">
        <f>'[1]05CH'!J42</f>
        <v>0.128252</v>
      </c>
      <c r="K42" s="45">
        <f>'[1]05CH'!K42</f>
        <v>2.6039E-2</v>
      </c>
      <c r="L42" s="45">
        <f>'[1]05CH'!L42</f>
        <v>4.9381000000000001E-2</v>
      </c>
      <c r="M42" s="45">
        <f>'[1]05CH'!M42</f>
        <v>8.4044999999999995E-2</v>
      </c>
      <c r="N42" s="45">
        <f>'[1]05CH'!N42</f>
        <v>19.468</v>
      </c>
      <c r="O42" s="45">
        <f>'[1]05CH'!O42</f>
        <v>1.285477</v>
      </c>
      <c r="P42" s="45">
        <f>'[1]05CH'!P42</f>
        <v>0.20990300000000001</v>
      </c>
      <c r="Q42" s="45">
        <f>'[1]05CH'!Q42</f>
        <v>0</v>
      </c>
      <c r="R42" s="45">
        <f>'[1]05CH'!R42</f>
        <v>0</v>
      </c>
      <c r="S42" s="45">
        <f>'[1]05CH'!S42</f>
        <v>0</v>
      </c>
      <c r="T42" s="45">
        <f>'[1]05CH'!T42</f>
        <v>0.17082800000000001</v>
      </c>
      <c r="U42" s="45">
        <f>'[1]05CH'!U42</f>
        <v>0</v>
      </c>
      <c r="V42" s="45">
        <f>'[1]05CH'!V42</f>
        <v>1.5219999999999999E-2</v>
      </c>
      <c r="W42" s="45">
        <f>'[1]05CH'!W42</f>
        <v>2.6571000000000001E-2</v>
      </c>
      <c r="X42" s="45">
        <f>'[1]05CH'!X42</f>
        <v>0</v>
      </c>
      <c r="Y42" s="45">
        <f>'[1]05CH'!Y42</f>
        <v>0</v>
      </c>
      <c r="Z42" s="45">
        <f>'[1]05CH'!Z42</f>
        <v>0</v>
      </c>
      <c r="AA42" s="45">
        <f>'[1]05CH'!AA42</f>
        <v>0</v>
      </c>
      <c r="AB42" s="45">
        <f>'[1]05CH'!AB42</f>
        <v>0</v>
      </c>
      <c r="AC42" s="45">
        <f>'[1]05CH'!AC42</f>
        <v>0</v>
      </c>
      <c r="AD42" s="45">
        <f>'[1]05CH'!AD42</f>
        <v>0</v>
      </c>
      <c r="AE42" s="45">
        <f>'[1]05CH'!AE42</f>
        <v>0</v>
      </c>
      <c r="AF42" s="45">
        <f>'[1]05CH'!AF42</f>
        <v>0</v>
      </c>
      <c r="AG42" s="45">
        <f>'[1]05CH'!AG42</f>
        <v>0</v>
      </c>
      <c r="AH42" s="45">
        <f>'[1]05CH'!AH42</f>
        <v>0</v>
      </c>
      <c r="AI42" s="45">
        <f>'[1]05CH'!AI42</f>
        <v>0</v>
      </c>
      <c r="AJ42" s="45">
        <f>'[1]05CH'!AJ42</f>
        <v>0</v>
      </c>
      <c r="AK42" s="45">
        <f>'[1]05CH'!AK42</f>
        <v>0</v>
      </c>
      <c r="AL42" s="45">
        <f>'[1]05CH'!AL42</f>
        <v>0</v>
      </c>
      <c r="AM42" s="46">
        <f>'[1]05CH'!AM42</f>
        <v>0</v>
      </c>
    </row>
    <row r="43" spans="1:39" x14ac:dyDescent="0.25">
      <c r="A43" s="42">
        <v>2.7</v>
      </c>
      <c r="B43" s="43" t="s">
        <v>72</v>
      </c>
      <c r="C43" s="44" t="s">
        <v>73</v>
      </c>
      <c r="D43" s="45">
        <f>'[1]05CH'!D43</f>
        <v>469.09000000000003</v>
      </c>
      <c r="E43" s="45">
        <f>'[1]05CH'!E43</f>
        <v>12.908932000000002</v>
      </c>
      <c r="F43" s="45">
        <f>'[1]05CH'!F43</f>
        <v>107.083029</v>
      </c>
      <c r="G43" s="45">
        <f>'[1]05CH'!G43</f>
        <v>32.603004999999996</v>
      </c>
      <c r="H43" s="45">
        <f>'[1]05CH'!H43</f>
        <v>32.277087999999999</v>
      </c>
      <c r="I43" s="45">
        <f>'[1]05CH'!I43</f>
        <v>5.5140000000000002</v>
      </c>
      <c r="J43" s="45">
        <f>'[1]05CH'!J43</f>
        <v>0</v>
      </c>
      <c r="K43" s="45">
        <f>'[1]05CH'!K43</f>
        <v>29.937668000000002</v>
      </c>
      <c r="L43" s="45">
        <f>'[1]05CH'!L43</f>
        <v>8.4249720000000003</v>
      </c>
      <c r="M43" s="45">
        <f>'[1]05CH'!M43</f>
        <v>2.075418</v>
      </c>
      <c r="N43" s="45">
        <f>'[1]05CH'!N43</f>
        <v>8.2534270000000003</v>
      </c>
      <c r="O43" s="45">
        <f>'[1]05CH'!O43</f>
        <v>43.963266000000004</v>
      </c>
      <c r="P43" s="45">
        <f>'[1]05CH'!P43</f>
        <v>25.604743999999997</v>
      </c>
      <c r="Q43" s="45">
        <f>'[1]05CH'!Q43</f>
        <v>5.8480350000000003</v>
      </c>
      <c r="R43" s="45">
        <f>'[1]05CH'!R43</f>
        <v>52.819862000000001</v>
      </c>
      <c r="S43" s="45">
        <f>'[1]05CH'!S43</f>
        <v>6.5618660000000002</v>
      </c>
      <c r="T43" s="45">
        <f>'[1]05CH'!T43</f>
        <v>2.2554210000000001</v>
      </c>
      <c r="U43" s="45">
        <f>'[1]05CH'!U43</f>
        <v>6.93</v>
      </c>
      <c r="V43" s="45">
        <f>'[1]05CH'!V43</f>
        <v>29.663284999999998</v>
      </c>
      <c r="W43" s="45">
        <f>'[1]05CH'!W43</f>
        <v>36.777008000000002</v>
      </c>
      <c r="X43" s="45">
        <f>'[1]05CH'!X43</f>
        <v>19.592331000000001</v>
      </c>
      <c r="Y43" s="45">
        <f>'[1]05CH'!Y43</f>
        <v>0</v>
      </c>
      <c r="Z43" s="45">
        <f>'[1]05CH'!Z43</f>
        <v>0</v>
      </c>
      <c r="AA43" s="45">
        <f>'[1]05CH'!AA43</f>
        <v>0</v>
      </c>
      <c r="AB43" s="45">
        <f>'[1]05CH'!AB43</f>
        <v>0</v>
      </c>
      <c r="AC43" s="45">
        <f>'[1]05CH'!AC43</f>
        <v>0</v>
      </c>
      <c r="AD43" s="45">
        <f>'[1]05CH'!AD43</f>
        <v>0</v>
      </c>
      <c r="AE43" s="45">
        <f>'[1]05CH'!AE43</f>
        <v>0</v>
      </c>
      <c r="AF43" s="45">
        <f>'[1]05CH'!AF43</f>
        <v>0</v>
      </c>
      <c r="AG43" s="45">
        <f>'[1]05CH'!AG43</f>
        <v>0</v>
      </c>
      <c r="AH43" s="45">
        <f>'[1]05CH'!AH43</f>
        <v>0</v>
      </c>
      <c r="AI43" s="45">
        <f>'[1]05CH'!AI43</f>
        <v>0</v>
      </c>
      <c r="AJ43" s="45">
        <f>'[1]05CH'!AJ43</f>
        <v>0</v>
      </c>
      <c r="AK43" s="45">
        <f>'[1]05CH'!AK43</f>
        <v>0</v>
      </c>
      <c r="AL43" s="45">
        <f>'[1]05CH'!AL43</f>
        <v>0</v>
      </c>
      <c r="AM43" s="46">
        <f>'[1]05CH'!AM43</f>
        <v>0</v>
      </c>
    </row>
    <row r="44" spans="1:39" x14ac:dyDescent="0.25">
      <c r="A44" s="53" t="s">
        <v>51</v>
      </c>
      <c r="B44" s="43" t="s">
        <v>74</v>
      </c>
      <c r="C44" s="44" t="s">
        <v>75</v>
      </c>
      <c r="D44" s="45">
        <f>'[1]05CH'!D44</f>
        <v>0</v>
      </c>
      <c r="E44" s="45">
        <f>'[1]05CH'!E44</f>
        <v>0</v>
      </c>
      <c r="F44" s="45">
        <f>'[1]05CH'!F44</f>
        <v>0</v>
      </c>
      <c r="G44" s="45">
        <f>'[1]05CH'!G44</f>
        <v>0</v>
      </c>
      <c r="H44" s="45">
        <f>'[1]05CH'!H44</f>
        <v>0</v>
      </c>
      <c r="I44" s="45">
        <f>'[1]05CH'!I44</f>
        <v>0</v>
      </c>
      <c r="J44" s="45">
        <f>'[1]05CH'!J44</f>
        <v>0</v>
      </c>
      <c r="K44" s="45">
        <f>'[1]05CH'!K44</f>
        <v>0</v>
      </c>
      <c r="L44" s="45">
        <f>'[1]05CH'!L44</f>
        <v>0</v>
      </c>
      <c r="M44" s="45">
        <f>'[1]05CH'!M44</f>
        <v>0</v>
      </c>
      <c r="N44" s="45">
        <f>'[1]05CH'!N44</f>
        <v>0</v>
      </c>
      <c r="O44" s="45">
        <f>'[1]05CH'!O44</f>
        <v>0</v>
      </c>
      <c r="P44" s="45">
        <f>'[1]05CH'!P44</f>
        <v>0</v>
      </c>
      <c r="Q44" s="45">
        <f>'[1]05CH'!Q44</f>
        <v>0</v>
      </c>
      <c r="R44" s="45">
        <f>'[1]05CH'!R44</f>
        <v>0</v>
      </c>
      <c r="S44" s="45">
        <f>'[1]05CH'!S44</f>
        <v>0</v>
      </c>
      <c r="T44" s="45">
        <f>'[1]05CH'!T44</f>
        <v>0</v>
      </c>
      <c r="U44" s="45">
        <f>'[1]05CH'!U44</f>
        <v>0</v>
      </c>
      <c r="V44" s="45">
        <f>'[1]05CH'!V44</f>
        <v>0</v>
      </c>
      <c r="W44" s="45">
        <f>'[1]05CH'!W44</f>
        <v>0</v>
      </c>
      <c r="X44" s="45">
        <f>'[1]05CH'!X44</f>
        <v>0</v>
      </c>
      <c r="Y44" s="45">
        <f>'[1]05CH'!Y44</f>
        <v>0</v>
      </c>
      <c r="Z44" s="45">
        <f>'[1]05CH'!Z44</f>
        <v>0</v>
      </c>
      <c r="AA44" s="45">
        <f>'[1]05CH'!AA44</f>
        <v>0</v>
      </c>
      <c r="AB44" s="45">
        <f>'[1]05CH'!AB44</f>
        <v>0</v>
      </c>
      <c r="AC44" s="45">
        <f>'[1]05CH'!AC44</f>
        <v>0</v>
      </c>
      <c r="AD44" s="45">
        <f>'[1]05CH'!AD44</f>
        <v>0</v>
      </c>
      <c r="AE44" s="45">
        <f>'[1]05CH'!AE44</f>
        <v>0</v>
      </c>
      <c r="AF44" s="45">
        <f>'[1]05CH'!AF44</f>
        <v>0</v>
      </c>
      <c r="AG44" s="45">
        <f>'[1]05CH'!AG44</f>
        <v>0</v>
      </c>
      <c r="AH44" s="45">
        <f>'[1]05CH'!AH44</f>
        <v>0</v>
      </c>
      <c r="AI44" s="45">
        <f>'[1]05CH'!AI44</f>
        <v>0</v>
      </c>
      <c r="AJ44" s="45">
        <f>'[1]05CH'!AJ44</f>
        <v>0</v>
      </c>
      <c r="AK44" s="45">
        <f>'[1]05CH'!AK44</f>
        <v>0</v>
      </c>
      <c r="AL44" s="45">
        <f>'[1]05CH'!AL44</f>
        <v>0</v>
      </c>
      <c r="AM44" s="46">
        <f>'[1]05CH'!AM44</f>
        <v>0</v>
      </c>
    </row>
    <row r="45" spans="1:39" x14ac:dyDescent="0.25">
      <c r="A45" s="53" t="s">
        <v>51</v>
      </c>
      <c r="B45" s="43" t="s">
        <v>76</v>
      </c>
      <c r="C45" s="44" t="s">
        <v>77</v>
      </c>
      <c r="D45" s="45">
        <f>'[1]05CH'!D45</f>
        <v>145.25</v>
      </c>
      <c r="E45" s="45">
        <f>'[1]05CH'!E45</f>
        <v>0</v>
      </c>
      <c r="F45" s="45">
        <f>'[1]05CH'!F45</f>
        <v>47.166117999999997</v>
      </c>
      <c r="G45" s="45">
        <f>'[1]05CH'!G45</f>
        <v>0</v>
      </c>
      <c r="H45" s="45">
        <f>'[1]05CH'!H45</f>
        <v>8.4898539999999993</v>
      </c>
      <c r="I45" s="45">
        <f>'[1]05CH'!I45</f>
        <v>0</v>
      </c>
      <c r="J45" s="45">
        <f>'[1]05CH'!J45</f>
        <v>0</v>
      </c>
      <c r="K45" s="45">
        <f>'[1]05CH'!K45</f>
        <v>9.3810000000000002</v>
      </c>
      <c r="L45" s="45">
        <f>'[1]05CH'!L45</f>
        <v>7.6</v>
      </c>
      <c r="M45" s="45">
        <f>'[1]05CH'!M45</f>
        <v>0</v>
      </c>
      <c r="N45" s="45">
        <f>'[1]05CH'!N45</f>
        <v>0</v>
      </c>
      <c r="O45" s="45">
        <f>'[1]05CH'!O45</f>
        <v>16.155270000000002</v>
      </c>
      <c r="P45" s="45">
        <f>'[1]05CH'!P45</f>
        <v>0</v>
      </c>
      <c r="Q45" s="45">
        <f>'[1]05CH'!Q45</f>
        <v>0</v>
      </c>
      <c r="R45" s="45">
        <f>'[1]05CH'!R45</f>
        <v>14.625455000000001</v>
      </c>
      <c r="S45" s="45">
        <f>'[1]05CH'!S45</f>
        <v>0</v>
      </c>
      <c r="T45" s="45">
        <f>'[1]05CH'!T45</f>
        <v>0</v>
      </c>
      <c r="U45" s="45">
        <f>'[1]05CH'!U45</f>
        <v>6.12</v>
      </c>
      <c r="V45" s="45">
        <f>'[1]05CH'!V45</f>
        <v>0</v>
      </c>
      <c r="W45" s="45">
        <f>'[1]05CH'!W45</f>
        <v>17.616</v>
      </c>
      <c r="X45" s="45">
        <f>'[1]05CH'!X45</f>
        <v>18.100000000000001</v>
      </c>
      <c r="Y45" s="45">
        <f>'[1]05CH'!Y45</f>
        <v>0</v>
      </c>
      <c r="Z45" s="45">
        <f>'[1]05CH'!Z45</f>
        <v>0</v>
      </c>
      <c r="AA45" s="45">
        <f>'[1]05CH'!AA45</f>
        <v>0</v>
      </c>
      <c r="AB45" s="45">
        <f>'[1]05CH'!AB45</f>
        <v>0</v>
      </c>
      <c r="AC45" s="45">
        <f>'[1]05CH'!AC45</f>
        <v>0</v>
      </c>
      <c r="AD45" s="45">
        <f>'[1]05CH'!AD45</f>
        <v>0</v>
      </c>
      <c r="AE45" s="45">
        <f>'[1]05CH'!AE45</f>
        <v>0</v>
      </c>
      <c r="AF45" s="45">
        <f>'[1]05CH'!AF45</f>
        <v>0</v>
      </c>
      <c r="AG45" s="45">
        <f>'[1]05CH'!AG45</f>
        <v>0</v>
      </c>
      <c r="AH45" s="45">
        <f>'[1]05CH'!AH45</f>
        <v>0</v>
      </c>
      <c r="AI45" s="45">
        <f>'[1]05CH'!AI45</f>
        <v>0</v>
      </c>
      <c r="AJ45" s="45">
        <f>'[1]05CH'!AJ45</f>
        <v>0</v>
      </c>
      <c r="AK45" s="45">
        <f>'[1]05CH'!AK45</f>
        <v>0</v>
      </c>
      <c r="AL45" s="45">
        <f>'[1]05CH'!AL45</f>
        <v>0</v>
      </c>
      <c r="AM45" s="46">
        <f>'[1]05CH'!AM45</f>
        <v>0</v>
      </c>
    </row>
    <row r="46" spans="1:39" x14ac:dyDescent="0.25">
      <c r="A46" s="53" t="s">
        <v>51</v>
      </c>
      <c r="B46" s="43" t="s">
        <v>78</v>
      </c>
      <c r="C46" s="44" t="s">
        <v>79</v>
      </c>
      <c r="D46" s="45">
        <f>'[1]05CH'!D46</f>
        <v>0</v>
      </c>
      <c r="E46" s="45">
        <f>'[1]05CH'!E46</f>
        <v>0</v>
      </c>
      <c r="F46" s="45">
        <f>'[1]05CH'!F46</f>
        <v>0</v>
      </c>
      <c r="G46" s="45">
        <f>'[1]05CH'!G46</f>
        <v>0</v>
      </c>
      <c r="H46" s="45">
        <f>'[1]05CH'!H46</f>
        <v>0</v>
      </c>
      <c r="I46" s="45">
        <f>'[1]05CH'!I46</f>
        <v>0</v>
      </c>
      <c r="J46" s="45">
        <f>'[1]05CH'!J46</f>
        <v>0</v>
      </c>
      <c r="K46" s="45">
        <f>'[1]05CH'!K46</f>
        <v>0</v>
      </c>
      <c r="L46" s="45">
        <f>'[1]05CH'!L46</f>
        <v>0</v>
      </c>
      <c r="M46" s="45">
        <f>'[1]05CH'!M46</f>
        <v>0</v>
      </c>
      <c r="N46" s="45">
        <f>'[1]05CH'!N46</f>
        <v>0</v>
      </c>
      <c r="O46" s="45">
        <f>'[1]05CH'!O46</f>
        <v>0</v>
      </c>
      <c r="P46" s="45">
        <f>'[1]05CH'!P46</f>
        <v>0</v>
      </c>
      <c r="Q46" s="45">
        <f>'[1]05CH'!Q46</f>
        <v>0</v>
      </c>
      <c r="R46" s="45">
        <f>'[1]05CH'!R46</f>
        <v>0</v>
      </c>
      <c r="S46" s="45">
        <f>'[1]05CH'!S46</f>
        <v>0</v>
      </c>
      <c r="T46" s="45">
        <f>'[1]05CH'!T46</f>
        <v>0</v>
      </c>
      <c r="U46" s="45">
        <f>'[1]05CH'!U46</f>
        <v>0</v>
      </c>
      <c r="V46" s="45">
        <f>'[1]05CH'!V46</f>
        <v>0</v>
      </c>
      <c r="W46" s="45">
        <f>'[1]05CH'!W46</f>
        <v>0</v>
      </c>
      <c r="X46" s="45">
        <f>'[1]05CH'!X46</f>
        <v>0</v>
      </c>
      <c r="Y46" s="45">
        <f>'[1]05CH'!Y46</f>
        <v>0</v>
      </c>
      <c r="Z46" s="45">
        <f>'[1]05CH'!Z46</f>
        <v>0</v>
      </c>
      <c r="AA46" s="45">
        <f>'[1]05CH'!AA46</f>
        <v>0</v>
      </c>
      <c r="AB46" s="45">
        <f>'[1]05CH'!AB46</f>
        <v>0</v>
      </c>
      <c r="AC46" s="45">
        <f>'[1]05CH'!AC46</f>
        <v>0</v>
      </c>
      <c r="AD46" s="45">
        <f>'[1]05CH'!AD46</f>
        <v>0</v>
      </c>
      <c r="AE46" s="45">
        <f>'[1]05CH'!AE46</f>
        <v>0</v>
      </c>
      <c r="AF46" s="45">
        <f>'[1]05CH'!AF46</f>
        <v>0</v>
      </c>
      <c r="AG46" s="45">
        <f>'[1]05CH'!AG46</f>
        <v>0</v>
      </c>
      <c r="AH46" s="45">
        <f>'[1]05CH'!AH46</f>
        <v>0</v>
      </c>
      <c r="AI46" s="45">
        <f>'[1]05CH'!AI46</f>
        <v>0</v>
      </c>
      <c r="AJ46" s="45">
        <f>'[1]05CH'!AJ46</f>
        <v>0</v>
      </c>
      <c r="AK46" s="45">
        <f>'[1]05CH'!AK46</f>
        <v>0</v>
      </c>
      <c r="AL46" s="45">
        <f>'[1]05CH'!AL46</f>
        <v>0</v>
      </c>
      <c r="AM46" s="46">
        <f>'[1]05CH'!AM46</f>
        <v>0</v>
      </c>
    </row>
    <row r="47" spans="1:39" x14ac:dyDescent="0.25">
      <c r="A47" s="53" t="s">
        <v>51</v>
      </c>
      <c r="B47" s="43" t="s">
        <v>80</v>
      </c>
      <c r="C47" s="44" t="s">
        <v>81</v>
      </c>
      <c r="D47" s="45">
        <f>'[1]05CH'!D47</f>
        <v>194.83</v>
      </c>
      <c r="E47" s="45">
        <f>'[1]05CH'!E47</f>
        <v>12.098099000000001</v>
      </c>
      <c r="F47" s="45">
        <f>'[1]05CH'!F47</f>
        <v>49.700536</v>
      </c>
      <c r="G47" s="45">
        <f>'[1]05CH'!G47</f>
        <v>19.277256000000001</v>
      </c>
      <c r="H47" s="45">
        <f>'[1]05CH'!H47</f>
        <v>0.59203700000000004</v>
      </c>
      <c r="I47" s="45">
        <f>'[1]05CH'!I47</f>
        <v>0</v>
      </c>
      <c r="J47" s="45">
        <f>'[1]05CH'!J47</f>
        <v>0</v>
      </c>
      <c r="K47" s="45">
        <f>'[1]05CH'!K47</f>
        <v>18.305668000000001</v>
      </c>
      <c r="L47" s="45">
        <f>'[1]05CH'!L47</f>
        <v>5.7784000000000002E-2</v>
      </c>
      <c r="M47" s="45">
        <f>'[1]05CH'!M47</f>
        <v>0</v>
      </c>
      <c r="N47" s="45">
        <f>'[1]05CH'!N47</f>
        <v>0</v>
      </c>
      <c r="O47" s="45">
        <f>'[1]05CH'!O47</f>
        <v>13.553623</v>
      </c>
      <c r="P47" s="45">
        <f>'[1]05CH'!P47</f>
        <v>15.188799999999999</v>
      </c>
      <c r="Q47" s="45">
        <f>'[1]05CH'!Q47</f>
        <v>0</v>
      </c>
      <c r="R47" s="45">
        <f>'[1]05CH'!R47</f>
        <v>33.527372</v>
      </c>
      <c r="S47" s="45">
        <f>'[1]05CH'!S47</f>
        <v>1.4</v>
      </c>
      <c r="T47" s="45">
        <f>'[1]05CH'!T47</f>
        <v>0</v>
      </c>
      <c r="U47" s="45">
        <f>'[1]05CH'!U47</f>
        <v>0.48</v>
      </c>
      <c r="V47" s="45">
        <f>'[1]05CH'!V47</f>
        <v>11.491890999999999</v>
      </c>
      <c r="W47" s="45">
        <f>'[1]05CH'!W47</f>
        <v>19.161008000000002</v>
      </c>
      <c r="X47" s="45">
        <f>'[1]05CH'!X47</f>
        <v>0</v>
      </c>
      <c r="Y47" s="45">
        <f>'[1]05CH'!Y47</f>
        <v>0</v>
      </c>
      <c r="Z47" s="45">
        <f>'[1]05CH'!Z47</f>
        <v>0</v>
      </c>
      <c r="AA47" s="45">
        <f>'[1]05CH'!AA47</f>
        <v>0</v>
      </c>
      <c r="AB47" s="45">
        <f>'[1]05CH'!AB47</f>
        <v>0</v>
      </c>
      <c r="AC47" s="45">
        <f>'[1]05CH'!AC47</f>
        <v>0</v>
      </c>
      <c r="AD47" s="45">
        <f>'[1]05CH'!AD47</f>
        <v>0</v>
      </c>
      <c r="AE47" s="45">
        <f>'[1]05CH'!AE47</f>
        <v>0</v>
      </c>
      <c r="AF47" s="45">
        <f>'[1]05CH'!AF47</f>
        <v>0</v>
      </c>
      <c r="AG47" s="45">
        <f>'[1]05CH'!AG47</f>
        <v>0</v>
      </c>
      <c r="AH47" s="45">
        <f>'[1]05CH'!AH47</f>
        <v>0</v>
      </c>
      <c r="AI47" s="45">
        <f>'[1]05CH'!AI47</f>
        <v>0</v>
      </c>
      <c r="AJ47" s="45">
        <f>'[1]05CH'!AJ47</f>
        <v>0</v>
      </c>
      <c r="AK47" s="45">
        <f>'[1]05CH'!AK47</f>
        <v>0</v>
      </c>
      <c r="AL47" s="45">
        <f>'[1]05CH'!AL47</f>
        <v>0</v>
      </c>
      <c r="AM47" s="46">
        <f>'[1]05CH'!AM47</f>
        <v>0</v>
      </c>
    </row>
    <row r="48" spans="1:39" x14ac:dyDescent="0.25">
      <c r="A48" s="53" t="s">
        <v>51</v>
      </c>
      <c r="B48" s="43" t="s">
        <v>82</v>
      </c>
      <c r="C48" s="44" t="s">
        <v>83</v>
      </c>
      <c r="D48" s="45">
        <f>'[1]05CH'!D48</f>
        <v>129.01000000000002</v>
      </c>
      <c r="E48" s="45">
        <f>'[1]05CH'!E48</f>
        <v>0.81083300000000003</v>
      </c>
      <c r="F48" s="45">
        <f>'[1]05CH'!F48</f>
        <v>10.216374999999999</v>
      </c>
      <c r="G48" s="45">
        <f>'[1]05CH'!G48</f>
        <v>13.325748999999998</v>
      </c>
      <c r="H48" s="45">
        <f>'[1]05CH'!H48</f>
        <v>23.195197</v>
      </c>
      <c r="I48" s="45">
        <f>'[1]05CH'!I48</f>
        <v>5.5140000000000002</v>
      </c>
      <c r="J48" s="45">
        <f>'[1]05CH'!J48</f>
        <v>0</v>
      </c>
      <c r="K48" s="45">
        <f>'[1]05CH'!K48</f>
        <v>2.2509999999999999</v>
      </c>
      <c r="L48" s="45">
        <f>'[1]05CH'!L48</f>
        <v>0.76718799999999998</v>
      </c>
      <c r="M48" s="45">
        <f>'[1]05CH'!M48</f>
        <v>2.075418</v>
      </c>
      <c r="N48" s="45">
        <f>'[1]05CH'!N48</f>
        <v>8.2534270000000003</v>
      </c>
      <c r="O48" s="45">
        <f>'[1]05CH'!O48</f>
        <v>14.254372999999999</v>
      </c>
      <c r="P48" s="45">
        <f>'[1]05CH'!P48</f>
        <v>10.415944</v>
      </c>
      <c r="Q48" s="45">
        <f>'[1]05CH'!Q48</f>
        <v>5.8480350000000003</v>
      </c>
      <c r="R48" s="45">
        <f>'[1]05CH'!R48</f>
        <v>4.6670350000000003</v>
      </c>
      <c r="S48" s="45">
        <f>'[1]05CH'!S48</f>
        <v>5.1618659999999998</v>
      </c>
      <c r="T48" s="45">
        <f>'[1]05CH'!T48</f>
        <v>2.2554210000000001</v>
      </c>
      <c r="U48" s="45">
        <f>'[1]05CH'!U48</f>
        <v>0.33</v>
      </c>
      <c r="V48" s="45">
        <f>'[1]05CH'!V48</f>
        <v>18.171393999999999</v>
      </c>
      <c r="W48" s="45">
        <f>'[1]05CH'!W48</f>
        <v>0</v>
      </c>
      <c r="X48" s="45">
        <f>'[1]05CH'!X48</f>
        <v>1.4923310000000001</v>
      </c>
      <c r="Y48" s="45">
        <f>'[1]05CH'!Y48</f>
        <v>0</v>
      </c>
      <c r="Z48" s="45">
        <f>'[1]05CH'!Z48</f>
        <v>0</v>
      </c>
      <c r="AA48" s="45">
        <f>'[1]05CH'!AA48</f>
        <v>0</v>
      </c>
      <c r="AB48" s="45">
        <f>'[1]05CH'!AB48</f>
        <v>0</v>
      </c>
      <c r="AC48" s="45">
        <f>'[1]05CH'!AC48</f>
        <v>0</v>
      </c>
      <c r="AD48" s="45">
        <f>'[1]05CH'!AD48</f>
        <v>0</v>
      </c>
      <c r="AE48" s="45">
        <f>'[1]05CH'!AE48</f>
        <v>0</v>
      </c>
      <c r="AF48" s="45">
        <f>'[1]05CH'!AF48</f>
        <v>0</v>
      </c>
      <c r="AG48" s="45">
        <f>'[1]05CH'!AG48</f>
        <v>0</v>
      </c>
      <c r="AH48" s="45">
        <f>'[1]05CH'!AH48</f>
        <v>0</v>
      </c>
      <c r="AI48" s="45">
        <f>'[1]05CH'!AI48</f>
        <v>0</v>
      </c>
      <c r="AJ48" s="45">
        <f>'[1]05CH'!AJ48</f>
        <v>0</v>
      </c>
      <c r="AK48" s="45">
        <f>'[1]05CH'!AK48</f>
        <v>0</v>
      </c>
      <c r="AL48" s="45">
        <f>'[1]05CH'!AL48</f>
        <v>0</v>
      </c>
      <c r="AM48" s="46">
        <f>'[1]05CH'!AM48</f>
        <v>0</v>
      </c>
    </row>
    <row r="49" spans="1:39" x14ac:dyDescent="0.25">
      <c r="A49" s="53" t="s">
        <v>51</v>
      </c>
      <c r="B49" s="43" t="s">
        <v>84</v>
      </c>
      <c r="C49" s="44" t="s">
        <v>85</v>
      </c>
      <c r="D49" s="45">
        <f>'[1]05CH'!D49</f>
        <v>0</v>
      </c>
      <c r="E49" s="45">
        <f>'[1]05CH'!E49</f>
        <v>0</v>
      </c>
      <c r="F49" s="45">
        <f>'[1]05CH'!F49</f>
        <v>0</v>
      </c>
      <c r="G49" s="45">
        <f>'[1]05CH'!G49</f>
        <v>0</v>
      </c>
      <c r="H49" s="45">
        <f>'[1]05CH'!H49</f>
        <v>0</v>
      </c>
      <c r="I49" s="45">
        <f>'[1]05CH'!I49</f>
        <v>0</v>
      </c>
      <c r="J49" s="45">
        <f>'[1]05CH'!J49</f>
        <v>0</v>
      </c>
      <c r="K49" s="45">
        <f>'[1]05CH'!K49</f>
        <v>0</v>
      </c>
      <c r="L49" s="45">
        <f>'[1]05CH'!L49</f>
        <v>0</v>
      </c>
      <c r="M49" s="45">
        <f>'[1]05CH'!M49</f>
        <v>0</v>
      </c>
      <c r="N49" s="45">
        <f>'[1]05CH'!N49</f>
        <v>0</v>
      </c>
      <c r="O49" s="45">
        <f>'[1]05CH'!O49</f>
        <v>0</v>
      </c>
      <c r="P49" s="45">
        <f>'[1]05CH'!P49</f>
        <v>0</v>
      </c>
      <c r="Q49" s="45">
        <f>'[1]05CH'!Q49</f>
        <v>0</v>
      </c>
      <c r="R49" s="45">
        <f>'[1]05CH'!R49</f>
        <v>0</v>
      </c>
      <c r="S49" s="45">
        <f>'[1]05CH'!S49</f>
        <v>0</v>
      </c>
      <c r="T49" s="45">
        <f>'[1]05CH'!T49</f>
        <v>0</v>
      </c>
      <c r="U49" s="45">
        <f>'[1]05CH'!U49</f>
        <v>0</v>
      </c>
      <c r="V49" s="45">
        <f>'[1]05CH'!V49</f>
        <v>0</v>
      </c>
      <c r="W49" s="45">
        <f>'[1]05CH'!W49</f>
        <v>0</v>
      </c>
      <c r="X49" s="45">
        <f>'[1]05CH'!X49</f>
        <v>0</v>
      </c>
      <c r="Y49" s="45">
        <f>'[1]05CH'!Y49</f>
        <v>0</v>
      </c>
      <c r="Z49" s="45">
        <f>'[1]05CH'!Z49</f>
        <v>0</v>
      </c>
      <c r="AA49" s="45">
        <f>'[1]05CH'!AA49</f>
        <v>0</v>
      </c>
      <c r="AB49" s="45">
        <f>'[1]05CH'!AB49</f>
        <v>0</v>
      </c>
      <c r="AC49" s="45">
        <f>'[1]05CH'!AC49</f>
        <v>0</v>
      </c>
      <c r="AD49" s="45">
        <f>'[1]05CH'!AD49</f>
        <v>0</v>
      </c>
      <c r="AE49" s="45">
        <f>'[1]05CH'!AE49</f>
        <v>0</v>
      </c>
      <c r="AF49" s="45">
        <f>'[1]05CH'!AF49</f>
        <v>0</v>
      </c>
      <c r="AG49" s="45">
        <f>'[1]05CH'!AG49</f>
        <v>0</v>
      </c>
      <c r="AH49" s="45">
        <f>'[1]05CH'!AH49</f>
        <v>0</v>
      </c>
      <c r="AI49" s="45">
        <f>'[1]05CH'!AI49</f>
        <v>0</v>
      </c>
      <c r="AJ49" s="45">
        <f>'[1]05CH'!AJ49</f>
        <v>0</v>
      </c>
      <c r="AK49" s="45">
        <f>'[1]05CH'!AK49</f>
        <v>0</v>
      </c>
      <c r="AL49" s="45">
        <f>'[1]05CH'!AL49</f>
        <v>0</v>
      </c>
      <c r="AM49" s="46">
        <f>'[1]05CH'!AM49</f>
        <v>0</v>
      </c>
    </row>
    <row r="50" spans="1:39" x14ac:dyDescent="0.25">
      <c r="A50" s="42">
        <v>2.8</v>
      </c>
      <c r="B50" s="43" t="s">
        <v>86</v>
      </c>
      <c r="C50" s="44" t="s">
        <v>87</v>
      </c>
      <c r="D50" s="45">
        <f>'[1]05CH'!D50</f>
        <v>1723.3144799999998</v>
      </c>
      <c r="E50" s="45">
        <f>'[1]05CH'!E50</f>
        <v>29.812971999999998</v>
      </c>
      <c r="F50" s="45">
        <f>'[1]05CH'!F50</f>
        <v>170.758938</v>
      </c>
      <c r="G50" s="45">
        <f>'[1]05CH'!G50</f>
        <v>153.21937399999999</v>
      </c>
      <c r="H50" s="45">
        <f>'[1]05CH'!H50</f>
        <v>95.345194000000006</v>
      </c>
      <c r="I50" s="45">
        <f>'[1]05CH'!I50</f>
        <v>60.161900000000003</v>
      </c>
      <c r="J50" s="45">
        <f>'[1]05CH'!J50</f>
        <v>67.52052900000001</v>
      </c>
      <c r="K50" s="45">
        <f>'[1]05CH'!K50</f>
        <v>47.21743699999999</v>
      </c>
      <c r="L50" s="45">
        <f>'[1]05CH'!L50</f>
        <v>122.01084400000001</v>
      </c>
      <c r="M50" s="45">
        <f>'[1]05CH'!M50</f>
        <v>49.920189999999998</v>
      </c>
      <c r="N50" s="45">
        <f>'[1]05CH'!N50</f>
        <v>141.29552400000003</v>
      </c>
      <c r="O50" s="45">
        <f>'[1]05CH'!O50</f>
        <v>73.524505999999988</v>
      </c>
      <c r="P50" s="45">
        <f>'[1]05CH'!P50</f>
        <v>164.16567700000002</v>
      </c>
      <c r="Q50" s="45">
        <f>'[1]05CH'!Q50</f>
        <v>55.037863999999999</v>
      </c>
      <c r="R50" s="45">
        <f>'[1]05CH'!R50</f>
        <v>101.54710299999999</v>
      </c>
      <c r="S50" s="45">
        <f>'[1]05CH'!S50</f>
        <v>75.534606999999994</v>
      </c>
      <c r="T50" s="45">
        <f>'[1]05CH'!T50</f>
        <v>93.583663999999899</v>
      </c>
      <c r="U50" s="45">
        <f>'[1]05CH'!U50</f>
        <v>37.703990000000005</v>
      </c>
      <c r="V50" s="45">
        <f>'[1]05CH'!V50</f>
        <v>81.17119000000001</v>
      </c>
      <c r="W50" s="45">
        <f>'[1]05CH'!W50</f>
        <v>50.879963999999987</v>
      </c>
      <c r="X50" s="45">
        <f>'[1]05CH'!X50</f>
        <v>52.901602999999994</v>
      </c>
      <c r="Y50" s="45">
        <f>'[1]05CH'!Y50</f>
        <v>0</v>
      </c>
      <c r="Z50" s="45">
        <f>'[1]05CH'!Z50</f>
        <v>0</v>
      </c>
      <c r="AA50" s="45">
        <f>'[1]05CH'!AA50</f>
        <v>0</v>
      </c>
      <c r="AB50" s="45">
        <f>'[1]05CH'!AB50</f>
        <v>0</v>
      </c>
      <c r="AC50" s="45">
        <f>'[1]05CH'!AC50</f>
        <v>0</v>
      </c>
      <c r="AD50" s="45">
        <f>'[1]05CH'!AD50</f>
        <v>0</v>
      </c>
      <c r="AE50" s="45">
        <f>'[1]05CH'!AE50</f>
        <v>0</v>
      </c>
      <c r="AF50" s="45">
        <f>'[1]05CH'!AF50</f>
        <v>0</v>
      </c>
      <c r="AG50" s="45">
        <f>'[1]05CH'!AG50</f>
        <v>0</v>
      </c>
      <c r="AH50" s="45">
        <f>'[1]05CH'!AH50</f>
        <v>0</v>
      </c>
      <c r="AI50" s="45">
        <f>'[1]05CH'!AI50</f>
        <v>0</v>
      </c>
      <c r="AJ50" s="45">
        <f>'[1]05CH'!AJ50</f>
        <v>0</v>
      </c>
      <c r="AK50" s="45">
        <f>'[1]05CH'!AK50</f>
        <v>0</v>
      </c>
      <c r="AL50" s="45">
        <f>'[1]05CH'!AL50</f>
        <v>0</v>
      </c>
      <c r="AM50" s="46">
        <f>'[1]05CH'!AM50</f>
        <v>0</v>
      </c>
    </row>
    <row r="51" spans="1:39" s="41" customFormat="1" x14ac:dyDescent="0.25">
      <c r="A51" s="36"/>
      <c r="B51" s="37" t="s">
        <v>9</v>
      </c>
      <c r="C51" s="38"/>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40"/>
    </row>
    <row r="52" spans="1:39" x14ac:dyDescent="0.25">
      <c r="A52" s="53" t="s">
        <v>51</v>
      </c>
      <c r="B52" s="43" t="s">
        <v>88</v>
      </c>
      <c r="C52" s="44" t="s">
        <v>89</v>
      </c>
      <c r="D52" s="45">
        <f>'[1]05CH'!D52</f>
        <v>1485.7284799999998</v>
      </c>
      <c r="E52" s="45">
        <f>'[1]05CH'!E52</f>
        <v>27.921870999999999</v>
      </c>
      <c r="F52" s="45">
        <f>'[1]05CH'!F52</f>
        <v>165.31948200000002</v>
      </c>
      <c r="G52" s="45">
        <f>'[1]05CH'!G52</f>
        <v>134.098232</v>
      </c>
      <c r="H52" s="45">
        <f>'[1]05CH'!H52</f>
        <v>85.282988000000003</v>
      </c>
      <c r="I52" s="45">
        <f>'[1]05CH'!I52</f>
        <v>52.189399999999992</v>
      </c>
      <c r="J52" s="45">
        <f>'[1]05CH'!J52</f>
        <v>53.482173000000003</v>
      </c>
      <c r="K52" s="45">
        <f>'[1]05CH'!K52</f>
        <v>44.780243999999996</v>
      </c>
      <c r="L52" s="45">
        <f>'[1]05CH'!L52</f>
        <v>99.490000000000009</v>
      </c>
      <c r="M52" s="45">
        <f>'[1]05CH'!M52</f>
        <v>43.911999999999999</v>
      </c>
      <c r="N52" s="45">
        <f>'[1]05CH'!N52</f>
        <v>135.248571</v>
      </c>
      <c r="O52" s="45">
        <f>'[1]05CH'!O52</f>
        <v>63.136027999999996</v>
      </c>
      <c r="P52" s="45">
        <f>'[1]05CH'!P52</f>
        <v>137.14845300000002</v>
      </c>
      <c r="Q52" s="45">
        <f>'[1]05CH'!Q52</f>
        <v>37.285999999999994</v>
      </c>
      <c r="R52" s="45">
        <f>'[1]05CH'!R52</f>
        <v>87.361999999999995</v>
      </c>
      <c r="S52" s="45">
        <f>'[1]05CH'!S52</f>
        <v>61.551087000000003</v>
      </c>
      <c r="T52" s="45">
        <f>'[1]05CH'!T52</f>
        <v>78.573903999999899</v>
      </c>
      <c r="U52" s="45">
        <f>'[1]05CH'!U52</f>
        <v>32.94</v>
      </c>
      <c r="V52" s="45">
        <f>'[1]05CH'!V52</f>
        <v>68.154648000000009</v>
      </c>
      <c r="W52" s="45">
        <f>'[1]05CH'!W52</f>
        <v>33.590669999999996</v>
      </c>
      <c r="X52" s="45">
        <f>'[1]05CH'!X52</f>
        <v>44.264676999999992</v>
      </c>
      <c r="Y52" s="45">
        <f>'[1]05CH'!Y52</f>
        <v>0</v>
      </c>
      <c r="Z52" s="45">
        <f>'[1]05CH'!Z52</f>
        <v>0</v>
      </c>
      <c r="AA52" s="45">
        <f>'[1]05CH'!AA52</f>
        <v>0</v>
      </c>
      <c r="AB52" s="45">
        <f>'[1]05CH'!AB52</f>
        <v>0</v>
      </c>
      <c r="AC52" s="45">
        <f>'[1]05CH'!AC52</f>
        <v>0</v>
      </c>
      <c r="AD52" s="45">
        <f>'[1]05CH'!AD52</f>
        <v>0</v>
      </c>
      <c r="AE52" s="45">
        <f>'[1]05CH'!AE52</f>
        <v>0</v>
      </c>
      <c r="AF52" s="45">
        <f>'[1]05CH'!AF52</f>
        <v>0</v>
      </c>
      <c r="AG52" s="45">
        <f>'[1]05CH'!AG52</f>
        <v>0</v>
      </c>
      <c r="AH52" s="45">
        <f>'[1]05CH'!AH52</f>
        <v>0</v>
      </c>
      <c r="AI52" s="45">
        <f>'[1]05CH'!AI52</f>
        <v>0</v>
      </c>
      <c r="AJ52" s="45">
        <f>'[1]05CH'!AJ52</f>
        <v>0</v>
      </c>
      <c r="AK52" s="45">
        <f>'[1]05CH'!AK52</f>
        <v>0</v>
      </c>
      <c r="AL52" s="45">
        <f>'[1]05CH'!AL52</f>
        <v>0</v>
      </c>
      <c r="AM52" s="46">
        <f>'[1]05CH'!AM52</f>
        <v>0</v>
      </c>
    </row>
    <row r="53" spans="1:39" x14ac:dyDescent="0.25">
      <c r="A53" s="53" t="s">
        <v>51</v>
      </c>
      <c r="B53" s="43" t="s">
        <v>90</v>
      </c>
      <c r="C53" s="44" t="s">
        <v>91</v>
      </c>
      <c r="D53" s="45">
        <f>'[1]05CH'!D53</f>
        <v>178.56</v>
      </c>
      <c r="E53" s="45">
        <f>'[1]05CH'!E53</f>
        <v>0.61128500000000008</v>
      </c>
      <c r="F53" s="45">
        <f>'[1]05CH'!F53</f>
        <v>3.5166570000000004</v>
      </c>
      <c r="G53" s="45">
        <f>'[1]05CH'!G53</f>
        <v>16.784383999999999</v>
      </c>
      <c r="H53" s="45">
        <f>'[1]05CH'!H53</f>
        <v>3.3560720000000006</v>
      </c>
      <c r="I53" s="45">
        <f>'[1]05CH'!I53</f>
        <v>3.6434999999999995</v>
      </c>
      <c r="J53" s="45">
        <f>'[1]05CH'!J53</f>
        <v>11.68</v>
      </c>
      <c r="K53" s="45">
        <f>'[1]05CH'!K53</f>
        <v>1.0099999999999998</v>
      </c>
      <c r="L53" s="45">
        <f>'[1]05CH'!L53</f>
        <v>18.265453000000001</v>
      </c>
      <c r="M53" s="45">
        <f>'[1]05CH'!M53</f>
        <v>2.9695300000000002</v>
      </c>
      <c r="N53" s="45">
        <f>'[1]05CH'!N53</f>
        <v>4.5927779999999991</v>
      </c>
      <c r="O53" s="45">
        <f>'[1]05CH'!O53</f>
        <v>8.6240280000000009</v>
      </c>
      <c r="P53" s="45">
        <f>'[1]05CH'!P53</f>
        <v>23.191297000000002</v>
      </c>
      <c r="Q53" s="45">
        <f>'[1]05CH'!Q53</f>
        <v>11.66</v>
      </c>
      <c r="R53" s="45">
        <f>'[1]05CH'!R53</f>
        <v>12.221692999999998</v>
      </c>
      <c r="S53" s="45">
        <f>'[1]05CH'!S53</f>
        <v>7.8795949999999992</v>
      </c>
      <c r="T53" s="45">
        <f>'[1]05CH'!T53</f>
        <v>10.451204000000001</v>
      </c>
      <c r="U53" s="45">
        <f>'[1]05CH'!U53</f>
        <v>3.9209900000000002</v>
      </c>
      <c r="V53" s="45">
        <f>'[1]05CH'!V53</f>
        <v>11.471872000000001</v>
      </c>
      <c r="W53" s="45">
        <f>'[1]05CH'!W53</f>
        <v>15.468828999999999</v>
      </c>
      <c r="X53" s="45">
        <f>'[1]05CH'!X53</f>
        <v>7.2406620000000004</v>
      </c>
      <c r="Y53" s="45">
        <f>'[1]05CH'!Y53</f>
        <v>0</v>
      </c>
      <c r="Z53" s="45">
        <f>'[1]05CH'!Z53</f>
        <v>0</v>
      </c>
      <c r="AA53" s="45">
        <f>'[1]05CH'!AA53</f>
        <v>0</v>
      </c>
      <c r="AB53" s="45">
        <f>'[1]05CH'!AB53</f>
        <v>0</v>
      </c>
      <c r="AC53" s="45">
        <f>'[1]05CH'!AC53</f>
        <v>0</v>
      </c>
      <c r="AD53" s="45">
        <f>'[1]05CH'!AD53</f>
        <v>0</v>
      </c>
      <c r="AE53" s="45">
        <f>'[1]05CH'!AE53</f>
        <v>0</v>
      </c>
      <c r="AF53" s="45">
        <f>'[1]05CH'!AF53</f>
        <v>0</v>
      </c>
      <c r="AG53" s="45">
        <f>'[1]05CH'!AG53</f>
        <v>0</v>
      </c>
      <c r="AH53" s="45">
        <f>'[1]05CH'!AH53</f>
        <v>0</v>
      </c>
      <c r="AI53" s="45">
        <f>'[1]05CH'!AI53</f>
        <v>0</v>
      </c>
      <c r="AJ53" s="45">
        <f>'[1]05CH'!AJ53</f>
        <v>0</v>
      </c>
      <c r="AK53" s="45">
        <f>'[1]05CH'!AK53</f>
        <v>0</v>
      </c>
      <c r="AL53" s="45">
        <f>'[1]05CH'!AL53</f>
        <v>0</v>
      </c>
      <c r="AM53" s="46">
        <f>'[1]05CH'!AM53</f>
        <v>0</v>
      </c>
    </row>
    <row r="54" spans="1:39" x14ac:dyDescent="0.25">
      <c r="A54" s="53" t="s">
        <v>51</v>
      </c>
      <c r="B54" s="43" t="s">
        <v>92</v>
      </c>
      <c r="C54" s="44" t="s">
        <v>93</v>
      </c>
      <c r="D54" s="45">
        <f>'[1]05CH'!D54</f>
        <v>0</v>
      </c>
      <c r="E54" s="45">
        <f>'[1]05CH'!E54</f>
        <v>0</v>
      </c>
      <c r="F54" s="45">
        <f>'[1]05CH'!F54</f>
        <v>0</v>
      </c>
      <c r="G54" s="45">
        <f>'[1]05CH'!G54</f>
        <v>0</v>
      </c>
      <c r="H54" s="45">
        <f>'[1]05CH'!H54</f>
        <v>0</v>
      </c>
      <c r="I54" s="45">
        <f>'[1]05CH'!I54</f>
        <v>0</v>
      </c>
      <c r="J54" s="45">
        <f>'[1]05CH'!J54</f>
        <v>0</v>
      </c>
      <c r="K54" s="45">
        <f>'[1]05CH'!K54</f>
        <v>0</v>
      </c>
      <c r="L54" s="45">
        <f>'[1]05CH'!L54</f>
        <v>0</v>
      </c>
      <c r="M54" s="45">
        <f>'[1]05CH'!M54</f>
        <v>0</v>
      </c>
      <c r="N54" s="45">
        <f>'[1]05CH'!N54</f>
        <v>0</v>
      </c>
      <c r="O54" s="45">
        <f>'[1]05CH'!O54</f>
        <v>0</v>
      </c>
      <c r="P54" s="45">
        <f>'[1]05CH'!P54</f>
        <v>0</v>
      </c>
      <c r="Q54" s="45">
        <f>'[1]05CH'!Q54</f>
        <v>0</v>
      </c>
      <c r="R54" s="45">
        <f>'[1]05CH'!R54</f>
        <v>0</v>
      </c>
      <c r="S54" s="45">
        <f>'[1]05CH'!S54</f>
        <v>0</v>
      </c>
      <c r="T54" s="45">
        <f>'[1]05CH'!T54</f>
        <v>0</v>
      </c>
      <c r="U54" s="45">
        <f>'[1]05CH'!U54</f>
        <v>0</v>
      </c>
      <c r="V54" s="45">
        <f>'[1]05CH'!V54</f>
        <v>0</v>
      </c>
      <c r="W54" s="45">
        <f>'[1]05CH'!W54</f>
        <v>0</v>
      </c>
      <c r="X54" s="45">
        <f>'[1]05CH'!X54</f>
        <v>0</v>
      </c>
      <c r="Y54" s="45">
        <f>'[1]05CH'!Y54</f>
        <v>0</v>
      </c>
      <c r="Z54" s="45">
        <f>'[1]05CH'!Z54</f>
        <v>0</v>
      </c>
      <c r="AA54" s="45">
        <f>'[1]05CH'!AA54</f>
        <v>0</v>
      </c>
      <c r="AB54" s="45">
        <f>'[1]05CH'!AB54</f>
        <v>0</v>
      </c>
      <c r="AC54" s="45">
        <f>'[1]05CH'!AC54</f>
        <v>0</v>
      </c>
      <c r="AD54" s="45">
        <f>'[1]05CH'!AD54</f>
        <v>0</v>
      </c>
      <c r="AE54" s="45">
        <f>'[1]05CH'!AE54</f>
        <v>0</v>
      </c>
      <c r="AF54" s="45">
        <f>'[1]05CH'!AF54</f>
        <v>0</v>
      </c>
      <c r="AG54" s="45">
        <f>'[1]05CH'!AG54</f>
        <v>0</v>
      </c>
      <c r="AH54" s="45">
        <f>'[1]05CH'!AH54</f>
        <v>0</v>
      </c>
      <c r="AI54" s="45">
        <f>'[1]05CH'!AI54</f>
        <v>0</v>
      </c>
      <c r="AJ54" s="45">
        <f>'[1]05CH'!AJ54</f>
        <v>0</v>
      </c>
      <c r="AK54" s="45">
        <f>'[1]05CH'!AK54</f>
        <v>0</v>
      </c>
      <c r="AL54" s="45">
        <f>'[1]05CH'!AL54</f>
        <v>0</v>
      </c>
      <c r="AM54" s="46">
        <f>'[1]05CH'!AM54</f>
        <v>0</v>
      </c>
    </row>
    <row r="55" spans="1:39" x14ac:dyDescent="0.25">
      <c r="A55" s="53" t="s">
        <v>51</v>
      </c>
      <c r="B55" s="43" t="s">
        <v>94</v>
      </c>
      <c r="C55" s="44" t="s">
        <v>95</v>
      </c>
      <c r="D55" s="45">
        <f>'[1]05CH'!D55</f>
        <v>0</v>
      </c>
      <c r="E55" s="45">
        <f>'[1]05CH'!E55</f>
        <v>0</v>
      </c>
      <c r="F55" s="45">
        <f>'[1]05CH'!F55</f>
        <v>0</v>
      </c>
      <c r="G55" s="45">
        <f>'[1]05CH'!G55</f>
        <v>0</v>
      </c>
      <c r="H55" s="45">
        <f>'[1]05CH'!H55</f>
        <v>0</v>
      </c>
      <c r="I55" s="45">
        <f>'[1]05CH'!I55</f>
        <v>0</v>
      </c>
      <c r="J55" s="45">
        <f>'[1]05CH'!J55</f>
        <v>0</v>
      </c>
      <c r="K55" s="45">
        <f>'[1]05CH'!K55</f>
        <v>0</v>
      </c>
      <c r="L55" s="45">
        <f>'[1]05CH'!L55</f>
        <v>0</v>
      </c>
      <c r="M55" s="45">
        <f>'[1]05CH'!M55</f>
        <v>0</v>
      </c>
      <c r="N55" s="45">
        <f>'[1]05CH'!N55</f>
        <v>0</v>
      </c>
      <c r="O55" s="45">
        <f>'[1]05CH'!O55</f>
        <v>0</v>
      </c>
      <c r="P55" s="45">
        <f>'[1]05CH'!P55</f>
        <v>0</v>
      </c>
      <c r="Q55" s="45">
        <f>'[1]05CH'!Q55</f>
        <v>0</v>
      </c>
      <c r="R55" s="45">
        <f>'[1]05CH'!R55</f>
        <v>0</v>
      </c>
      <c r="S55" s="45">
        <f>'[1]05CH'!S55</f>
        <v>0</v>
      </c>
      <c r="T55" s="45">
        <f>'[1]05CH'!T55</f>
        <v>0</v>
      </c>
      <c r="U55" s="45">
        <f>'[1]05CH'!U55</f>
        <v>0</v>
      </c>
      <c r="V55" s="45">
        <f>'[1]05CH'!V55</f>
        <v>0</v>
      </c>
      <c r="W55" s="45">
        <f>'[1]05CH'!W55</f>
        <v>0</v>
      </c>
      <c r="X55" s="45">
        <f>'[1]05CH'!X55</f>
        <v>0</v>
      </c>
      <c r="Y55" s="45">
        <f>'[1]05CH'!Y55</f>
        <v>0</v>
      </c>
      <c r="Z55" s="45">
        <f>'[1]05CH'!Z55</f>
        <v>0</v>
      </c>
      <c r="AA55" s="45">
        <f>'[1]05CH'!AA55</f>
        <v>0</v>
      </c>
      <c r="AB55" s="45">
        <f>'[1]05CH'!AB55</f>
        <v>0</v>
      </c>
      <c r="AC55" s="45">
        <f>'[1]05CH'!AC55</f>
        <v>0</v>
      </c>
      <c r="AD55" s="45">
        <f>'[1]05CH'!AD55</f>
        <v>0</v>
      </c>
      <c r="AE55" s="45">
        <f>'[1]05CH'!AE55</f>
        <v>0</v>
      </c>
      <c r="AF55" s="45">
        <f>'[1]05CH'!AF55</f>
        <v>0</v>
      </c>
      <c r="AG55" s="45">
        <f>'[1]05CH'!AG55</f>
        <v>0</v>
      </c>
      <c r="AH55" s="45">
        <f>'[1]05CH'!AH55</f>
        <v>0</v>
      </c>
      <c r="AI55" s="45">
        <f>'[1]05CH'!AI55</f>
        <v>0</v>
      </c>
      <c r="AJ55" s="45">
        <f>'[1]05CH'!AJ55</f>
        <v>0</v>
      </c>
      <c r="AK55" s="45">
        <f>'[1]05CH'!AK55</f>
        <v>0</v>
      </c>
      <c r="AL55" s="45">
        <f>'[1]05CH'!AL55</f>
        <v>0</v>
      </c>
      <c r="AM55" s="46">
        <f>'[1]05CH'!AM55</f>
        <v>0</v>
      </c>
    </row>
    <row r="56" spans="1:39" ht="31.5" x14ac:dyDescent="0.25">
      <c r="A56" s="53" t="s">
        <v>51</v>
      </c>
      <c r="B56" s="54" t="s">
        <v>96</v>
      </c>
      <c r="C56" s="44" t="s">
        <v>97</v>
      </c>
      <c r="D56" s="45">
        <f>'[1]05CH'!D56</f>
        <v>1.2</v>
      </c>
      <c r="E56" s="45">
        <f>'[1]05CH'!E56</f>
        <v>0</v>
      </c>
      <c r="F56" s="45">
        <f>'[1]05CH'!F56</f>
        <v>0</v>
      </c>
      <c r="G56" s="45">
        <f>'[1]05CH'!G56</f>
        <v>0</v>
      </c>
      <c r="H56" s="45">
        <f>'[1]05CH'!H56</f>
        <v>0.58988600000000002</v>
      </c>
      <c r="I56" s="45">
        <f>'[1]05CH'!I56</f>
        <v>0.249</v>
      </c>
      <c r="J56" s="45">
        <f>'[1]05CH'!J56</f>
        <v>0</v>
      </c>
      <c r="K56" s="45">
        <f>'[1]05CH'!K56</f>
        <v>0</v>
      </c>
      <c r="L56" s="45">
        <f>'[1]05CH'!L56</f>
        <v>0</v>
      </c>
      <c r="M56" s="45">
        <f>'[1]05CH'!M56</f>
        <v>0</v>
      </c>
      <c r="N56" s="45">
        <f>'[1]05CH'!N56</f>
        <v>0</v>
      </c>
      <c r="O56" s="45">
        <f>'[1]05CH'!O56</f>
        <v>8.2887000000000002E-2</v>
      </c>
      <c r="P56" s="45">
        <f>'[1]05CH'!P56</f>
        <v>0</v>
      </c>
      <c r="Q56" s="45">
        <f>'[1]05CH'!Q56</f>
        <v>0</v>
      </c>
      <c r="R56" s="45">
        <f>'[1]05CH'!R56</f>
        <v>8.9417999999999997E-2</v>
      </c>
      <c r="S56" s="45">
        <f>'[1]05CH'!S56</f>
        <v>0</v>
      </c>
      <c r="T56" s="45">
        <f>'[1]05CH'!T56</f>
        <v>3.2770000000000001E-2</v>
      </c>
      <c r="U56" s="45">
        <f>'[1]05CH'!U56</f>
        <v>3.7999999999999999E-2</v>
      </c>
      <c r="V56" s="45">
        <f>'[1]05CH'!V56</f>
        <v>0</v>
      </c>
      <c r="W56" s="45">
        <f>'[1]05CH'!W56</f>
        <v>0.12</v>
      </c>
      <c r="X56" s="45">
        <f>'[1]05CH'!X56</f>
        <v>0</v>
      </c>
      <c r="Y56" s="45">
        <f>'[1]05CH'!Y56</f>
        <v>0</v>
      </c>
      <c r="Z56" s="45">
        <f>'[1]05CH'!Z56</f>
        <v>0</v>
      </c>
      <c r="AA56" s="45">
        <f>'[1]05CH'!AA56</f>
        <v>0</v>
      </c>
      <c r="AB56" s="45">
        <f>'[1]05CH'!AB56</f>
        <v>0</v>
      </c>
      <c r="AC56" s="45">
        <f>'[1]05CH'!AC56</f>
        <v>0</v>
      </c>
      <c r="AD56" s="45">
        <f>'[1]05CH'!AD56</f>
        <v>0</v>
      </c>
      <c r="AE56" s="45">
        <f>'[1]05CH'!AE56</f>
        <v>0</v>
      </c>
      <c r="AF56" s="45">
        <f>'[1]05CH'!AF56</f>
        <v>0</v>
      </c>
      <c r="AG56" s="45">
        <f>'[1]05CH'!AG56</f>
        <v>0</v>
      </c>
      <c r="AH56" s="45">
        <f>'[1]05CH'!AH56</f>
        <v>0</v>
      </c>
      <c r="AI56" s="45">
        <f>'[1]05CH'!AI56</f>
        <v>0</v>
      </c>
      <c r="AJ56" s="45">
        <f>'[1]05CH'!AJ56</f>
        <v>0</v>
      </c>
      <c r="AK56" s="45">
        <f>'[1]05CH'!AK56</f>
        <v>0</v>
      </c>
      <c r="AL56" s="45">
        <f>'[1]05CH'!AL56</f>
        <v>0</v>
      </c>
      <c r="AM56" s="46">
        <f>'[1]05CH'!AM56</f>
        <v>0</v>
      </c>
    </row>
    <row r="57" spans="1:39" x14ac:dyDescent="0.25">
      <c r="A57" s="53" t="s">
        <v>51</v>
      </c>
      <c r="B57" s="43" t="s">
        <v>98</v>
      </c>
      <c r="C57" s="44" t="s">
        <v>99</v>
      </c>
      <c r="D57" s="45">
        <f>'[1]05CH'!D57</f>
        <v>5.43</v>
      </c>
      <c r="E57" s="45">
        <f>'[1]05CH'!E57</f>
        <v>0</v>
      </c>
      <c r="F57" s="45">
        <f>'[1]05CH'!F57</f>
        <v>0</v>
      </c>
      <c r="G57" s="45">
        <f>'[1]05CH'!G57</f>
        <v>0</v>
      </c>
      <c r="H57" s="45">
        <f>'[1]05CH'!H57</f>
        <v>2.440404</v>
      </c>
      <c r="I57" s="45">
        <f>'[1]05CH'!I57</f>
        <v>0.27</v>
      </c>
      <c r="J57" s="45">
        <f>'[1]05CH'!J57</f>
        <v>0</v>
      </c>
      <c r="K57" s="45">
        <f>'[1]05CH'!K57</f>
        <v>0</v>
      </c>
      <c r="L57" s="45">
        <f>'[1]05CH'!L57</f>
        <v>0.30601200000000001</v>
      </c>
      <c r="M57" s="45">
        <f>'[1]05CH'!M57</f>
        <v>0.28962599999999999</v>
      </c>
      <c r="N57" s="45">
        <f>'[1]05CH'!N57</f>
        <v>0.36</v>
      </c>
      <c r="O57" s="45">
        <f>'[1]05CH'!O57</f>
        <v>0.461563</v>
      </c>
      <c r="P57" s="45">
        <f>'[1]05CH'!P57</f>
        <v>0.23130500000000001</v>
      </c>
      <c r="Q57" s="45">
        <f>'[1]05CH'!Q57</f>
        <v>0.283744</v>
      </c>
      <c r="R57" s="45">
        <f>'[1]05CH'!R57</f>
        <v>0.05</v>
      </c>
      <c r="S57" s="45">
        <f>'[1]05CH'!S57</f>
        <v>0</v>
      </c>
      <c r="T57" s="45">
        <f>'[1]05CH'!T57</f>
        <v>0.222637</v>
      </c>
      <c r="U57" s="45">
        <f>'[1]05CH'!U57</f>
        <v>0.27</v>
      </c>
      <c r="V57" s="45">
        <f>'[1]05CH'!V57</f>
        <v>0</v>
      </c>
      <c r="W57" s="45">
        <f>'[1]05CH'!W57</f>
        <v>0.131186</v>
      </c>
      <c r="X57" s="45">
        <f>'[1]05CH'!X57</f>
        <v>0.109</v>
      </c>
      <c r="Y57" s="45">
        <f>'[1]05CH'!Y57</f>
        <v>0</v>
      </c>
      <c r="Z57" s="45">
        <f>'[1]05CH'!Z57</f>
        <v>0</v>
      </c>
      <c r="AA57" s="45">
        <f>'[1]05CH'!AA57</f>
        <v>0</v>
      </c>
      <c r="AB57" s="45">
        <f>'[1]05CH'!AB57</f>
        <v>0</v>
      </c>
      <c r="AC57" s="45">
        <f>'[1]05CH'!AC57</f>
        <v>0</v>
      </c>
      <c r="AD57" s="45">
        <f>'[1]05CH'!AD57</f>
        <v>0</v>
      </c>
      <c r="AE57" s="45">
        <f>'[1]05CH'!AE57</f>
        <v>0</v>
      </c>
      <c r="AF57" s="45">
        <f>'[1]05CH'!AF57</f>
        <v>0</v>
      </c>
      <c r="AG57" s="45">
        <f>'[1]05CH'!AG57</f>
        <v>0</v>
      </c>
      <c r="AH57" s="45">
        <f>'[1]05CH'!AH57</f>
        <v>0</v>
      </c>
      <c r="AI57" s="45">
        <f>'[1]05CH'!AI57</f>
        <v>0</v>
      </c>
      <c r="AJ57" s="45">
        <f>'[1]05CH'!AJ57</f>
        <v>0</v>
      </c>
      <c r="AK57" s="45">
        <f>'[1]05CH'!AK57</f>
        <v>0</v>
      </c>
      <c r="AL57" s="45">
        <f>'[1]05CH'!AL57</f>
        <v>0</v>
      </c>
      <c r="AM57" s="46">
        <f>'[1]05CH'!AM57</f>
        <v>0</v>
      </c>
    </row>
    <row r="58" spans="1:39" x14ac:dyDescent="0.25">
      <c r="A58" s="53" t="s">
        <v>51</v>
      </c>
      <c r="B58" s="43" t="s">
        <v>100</v>
      </c>
      <c r="C58" s="44" t="s">
        <v>101</v>
      </c>
      <c r="D58" s="45">
        <f>'[1]05CH'!D58</f>
        <v>3.02</v>
      </c>
      <c r="E58" s="45">
        <f>'[1]05CH'!E58</f>
        <v>0.46818599999999999</v>
      </c>
      <c r="F58" s="45">
        <f>'[1]05CH'!F58</f>
        <v>0.352408</v>
      </c>
      <c r="G58" s="45">
        <f>'[1]05CH'!G58</f>
        <v>0.340088</v>
      </c>
      <c r="H58" s="45">
        <f>'[1]05CH'!H58</f>
        <v>9.0239E-2</v>
      </c>
      <c r="I58" s="45">
        <f>'[1]05CH'!I58</f>
        <v>0.23</v>
      </c>
      <c r="J58" s="45">
        <f>'[1]05CH'!J58</f>
        <v>4.6981000000000002E-2</v>
      </c>
      <c r="K58" s="45">
        <f>'[1]05CH'!K58</f>
        <v>2.5340999999999999E-2</v>
      </c>
      <c r="L58" s="45">
        <f>'[1]05CH'!L58</f>
        <v>2.4677999999999999E-2</v>
      </c>
      <c r="M58" s="45">
        <f>'[1]05CH'!M58</f>
        <v>0.25903399999999999</v>
      </c>
      <c r="N58" s="45">
        <f>'[1]05CH'!N58</f>
        <v>2.1711000000000001E-2</v>
      </c>
      <c r="O58" s="45">
        <f>'[1]05CH'!O58</f>
        <v>0.25</v>
      </c>
      <c r="P58" s="45">
        <f>'[1]05CH'!P58</f>
        <v>0.43141800000000002</v>
      </c>
      <c r="Q58" s="45">
        <f>'[1]05CH'!Q58</f>
        <v>9.7597000000000003E-2</v>
      </c>
      <c r="R58" s="45">
        <f>'[1]05CH'!R58</f>
        <v>1.5205E-2</v>
      </c>
      <c r="S58" s="45">
        <f>'[1]05CH'!S58</f>
        <v>0.16176400000000002</v>
      </c>
      <c r="T58" s="45">
        <f>'[1]05CH'!T58</f>
        <v>1.4737999999999999E-2</v>
      </c>
      <c r="U58" s="45">
        <f>'[1]05CH'!U58</f>
        <v>0.02</v>
      </c>
      <c r="V58" s="45">
        <f>'[1]05CH'!V58</f>
        <v>0.104979</v>
      </c>
      <c r="W58" s="45">
        <f>'[1]05CH'!W58</f>
        <v>4.7732999999999998E-2</v>
      </c>
      <c r="X58" s="45">
        <f>'[1]05CH'!X58</f>
        <v>1.6292000000000001E-2</v>
      </c>
      <c r="Y58" s="45">
        <f>'[1]05CH'!Y58</f>
        <v>0</v>
      </c>
      <c r="Z58" s="45">
        <f>'[1]05CH'!Z58</f>
        <v>0</v>
      </c>
      <c r="AA58" s="45">
        <f>'[1]05CH'!AA58</f>
        <v>0</v>
      </c>
      <c r="AB58" s="45">
        <f>'[1]05CH'!AB58</f>
        <v>0</v>
      </c>
      <c r="AC58" s="45">
        <f>'[1]05CH'!AC58</f>
        <v>0</v>
      </c>
      <c r="AD58" s="45">
        <f>'[1]05CH'!AD58</f>
        <v>0</v>
      </c>
      <c r="AE58" s="45">
        <f>'[1]05CH'!AE58</f>
        <v>0</v>
      </c>
      <c r="AF58" s="45">
        <f>'[1]05CH'!AF58</f>
        <v>0</v>
      </c>
      <c r="AG58" s="45">
        <f>'[1]05CH'!AG58</f>
        <v>0</v>
      </c>
      <c r="AH58" s="45">
        <f>'[1]05CH'!AH58</f>
        <v>0</v>
      </c>
      <c r="AI58" s="45">
        <f>'[1]05CH'!AI58</f>
        <v>0</v>
      </c>
      <c r="AJ58" s="45">
        <f>'[1]05CH'!AJ58</f>
        <v>0</v>
      </c>
      <c r="AK58" s="45">
        <f>'[1]05CH'!AK58</f>
        <v>0</v>
      </c>
      <c r="AL58" s="45">
        <f>'[1]05CH'!AL58</f>
        <v>0</v>
      </c>
      <c r="AM58" s="46">
        <f>'[1]05CH'!AM58</f>
        <v>0</v>
      </c>
    </row>
    <row r="59" spans="1:39" ht="31.5" x14ac:dyDescent="0.25">
      <c r="A59" s="53" t="s">
        <v>51</v>
      </c>
      <c r="B59" s="54" t="s">
        <v>102</v>
      </c>
      <c r="C59" s="44" t="s">
        <v>103</v>
      </c>
      <c r="D59" s="45">
        <f>'[1]05CH'!D59</f>
        <v>4.96</v>
      </c>
      <c r="E59" s="45">
        <f>'[1]05CH'!E59</f>
        <v>0.14932799999999999</v>
      </c>
      <c r="F59" s="45">
        <f>'[1]05CH'!F59</f>
        <v>7.8534999999999994E-2</v>
      </c>
      <c r="G59" s="45">
        <f>'[1]05CH'!G59</f>
        <v>1.6670000000000001E-2</v>
      </c>
      <c r="H59" s="45">
        <f>'[1]05CH'!H59</f>
        <v>6.7804000000000003E-2</v>
      </c>
      <c r="I59" s="45">
        <f>'[1]05CH'!I59</f>
        <v>2.13</v>
      </c>
      <c r="J59" s="45">
        <f>'[1]05CH'!J59</f>
        <v>2.1375000000000002E-2</v>
      </c>
      <c r="K59" s="45">
        <f>'[1]05CH'!K59</f>
        <v>1.4153000000000001E-2</v>
      </c>
      <c r="L59" s="45">
        <f>'[1]05CH'!L59</f>
        <v>2.6297000000000001E-2</v>
      </c>
      <c r="M59" s="45">
        <f>'[1]05CH'!M59</f>
        <v>0</v>
      </c>
      <c r="N59" s="45">
        <f>'[1]05CH'!N59</f>
        <v>1.3568E-2</v>
      </c>
      <c r="O59" s="45">
        <f>'[1]05CH'!O59</f>
        <v>0</v>
      </c>
      <c r="P59" s="45">
        <f>'[1]05CH'!P59</f>
        <v>1.5502E-2</v>
      </c>
      <c r="Q59" s="45">
        <f>'[1]05CH'!Q59</f>
        <v>1.2648E-2</v>
      </c>
      <c r="R59" s="45">
        <f>'[1]05CH'!R59</f>
        <v>2.0417999999999999E-2</v>
      </c>
      <c r="S59" s="45">
        <f>'[1]05CH'!S59</f>
        <v>5.9069000000000003E-2</v>
      </c>
      <c r="T59" s="45">
        <f>'[1]05CH'!T59</f>
        <v>2.2723209999999998</v>
      </c>
      <c r="U59" s="45">
        <f>'[1]05CH'!U59</f>
        <v>1.4999999999999999E-2</v>
      </c>
      <c r="V59" s="45">
        <f>'[1]05CH'!V59</f>
        <v>0</v>
      </c>
      <c r="W59" s="45">
        <f>'[1]05CH'!W59</f>
        <v>1.9192000000000001E-2</v>
      </c>
      <c r="X59" s="45">
        <f>'[1]05CH'!X59</f>
        <v>3.0972E-2</v>
      </c>
      <c r="Y59" s="45">
        <f>'[1]05CH'!Y59</f>
        <v>0</v>
      </c>
      <c r="Z59" s="45">
        <f>'[1]05CH'!Z59</f>
        <v>0</v>
      </c>
      <c r="AA59" s="45">
        <f>'[1]05CH'!AA59</f>
        <v>0</v>
      </c>
      <c r="AB59" s="45">
        <f>'[1]05CH'!AB59</f>
        <v>0</v>
      </c>
      <c r="AC59" s="45">
        <f>'[1]05CH'!AC59</f>
        <v>0</v>
      </c>
      <c r="AD59" s="45">
        <f>'[1]05CH'!AD59</f>
        <v>0</v>
      </c>
      <c r="AE59" s="45">
        <f>'[1]05CH'!AE59</f>
        <v>0</v>
      </c>
      <c r="AF59" s="45">
        <f>'[1]05CH'!AF59</f>
        <v>0</v>
      </c>
      <c r="AG59" s="45">
        <f>'[1]05CH'!AG59</f>
        <v>0</v>
      </c>
      <c r="AH59" s="45">
        <f>'[1]05CH'!AH59</f>
        <v>0</v>
      </c>
      <c r="AI59" s="45">
        <f>'[1]05CH'!AI59</f>
        <v>0</v>
      </c>
      <c r="AJ59" s="45">
        <f>'[1]05CH'!AJ59</f>
        <v>0</v>
      </c>
      <c r="AK59" s="45">
        <f>'[1]05CH'!AK59</f>
        <v>0</v>
      </c>
      <c r="AL59" s="45">
        <f>'[1]05CH'!AL59</f>
        <v>0</v>
      </c>
      <c r="AM59" s="46">
        <f>'[1]05CH'!AM59</f>
        <v>0</v>
      </c>
    </row>
    <row r="60" spans="1:39" x14ac:dyDescent="0.25">
      <c r="A60" s="53" t="s">
        <v>51</v>
      </c>
      <c r="B60" s="43" t="s">
        <v>104</v>
      </c>
      <c r="C60" s="44" t="s">
        <v>105</v>
      </c>
      <c r="D60" s="45">
        <f>'[1]05CH'!D60</f>
        <v>8.75</v>
      </c>
      <c r="E60" s="45">
        <f>'[1]05CH'!E60</f>
        <v>0.222302</v>
      </c>
      <c r="F60" s="45">
        <f>'[1]05CH'!F60</f>
        <v>8.1855999999999998E-2</v>
      </c>
      <c r="G60" s="45">
        <f>'[1]05CH'!G60</f>
        <v>0</v>
      </c>
      <c r="H60" s="45">
        <f>'[1]05CH'!H60</f>
        <v>2.2978010000000002</v>
      </c>
      <c r="I60" s="45">
        <f>'[1]05CH'!I60</f>
        <v>0</v>
      </c>
      <c r="J60" s="45">
        <f>'[1]05CH'!J60</f>
        <v>0</v>
      </c>
      <c r="K60" s="45">
        <f>'[1]05CH'!K60</f>
        <v>2.1699E-2</v>
      </c>
      <c r="L60" s="45">
        <f>'[1]05CH'!L60</f>
        <v>0.61840399999999995</v>
      </c>
      <c r="M60" s="45">
        <f>'[1]05CH'!M60</f>
        <v>0</v>
      </c>
      <c r="N60" s="45">
        <f>'[1]05CH'!N60</f>
        <v>0.19889599999999999</v>
      </c>
      <c r="O60" s="45">
        <f>'[1]05CH'!O60</f>
        <v>0</v>
      </c>
      <c r="P60" s="45">
        <f>'[1]05CH'!P60</f>
        <v>2.1877019999999998</v>
      </c>
      <c r="Q60" s="45">
        <f>'[1]05CH'!Q60</f>
        <v>0.37187500000000001</v>
      </c>
      <c r="R60" s="45">
        <f>'[1]05CH'!R60</f>
        <v>0.35836899999999999</v>
      </c>
      <c r="S60" s="45">
        <f>'[1]05CH'!S60</f>
        <v>1.2830919999999999</v>
      </c>
      <c r="T60" s="45">
        <f>'[1]05CH'!T60</f>
        <v>0.46609</v>
      </c>
      <c r="U60" s="45">
        <f>'[1]05CH'!U60</f>
        <v>0</v>
      </c>
      <c r="V60" s="45">
        <f>'[1]05CH'!V60</f>
        <v>4.9690999999999999E-2</v>
      </c>
      <c r="W60" s="45">
        <f>'[1]05CH'!W60</f>
        <v>0.21235399999999999</v>
      </c>
      <c r="X60" s="45">
        <f>'[1]05CH'!X60</f>
        <v>0.38</v>
      </c>
      <c r="Y60" s="45">
        <f>'[1]05CH'!Y60</f>
        <v>0</v>
      </c>
      <c r="Z60" s="45">
        <f>'[1]05CH'!Z60</f>
        <v>0</v>
      </c>
      <c r="AA60" s="45">
        <f>'[1]05CH'!AA60</f>
        <v>0</v>
      </c>
      <c r="AB60" s="45">
        <f>'[1]05CH'!AB60</f>
        <v>0</v>
      </c>
      <c r="AC60" s="45">
        <f>'[1]05CH'!AC60</f>
        <v>0</v>
      </c>
      <c r="AD60" s="45">
        <f>'[1]05CH'!AD60</f>
        <v>0</v>
      </c>
      <c r="AE60" s="45">
        <f>'[1]05CH'!AE60</f>
        <v>0</v>
      </c>
      <c r="AF60" s="45">
        <f>'[1]05CH'!AF60</f>
        <v>0</v>
      </c>
      <c r="AG60" s="45">
        <f>'[1]05CH'!AG60</f>
        <v>0</v>
      </c>
      <c r="AH60" s="45">
        <f>'[1]05CH'!AH60</f>
        <v>0</v>
      </c>
      <c r="AI60" s="45">
        <f>'[1]05CH'!AI60</f>
        <v>0</v>
      </c>
      <c r="AJ60" s="45">
        <f>'[1]05CH'!AJ60</f>
        <v>0</v>
      </c>
      <c r="AK60" s="45">
        <f>'[1]05CH'!AK60</f>
        <v>0</v>
      </c>
      <c r="AL60" s="45">
        <f>'[1]05CH'!AL60</f>
        <v>0</v>
      </c>
      <c r="AM60" s="46">
        <f>'[1]05CH'!AM60</f>
        <v>0</v>
      </c>
    </row>
    <row r="61" spans="1:39" ht="31.5" x14ac:dyDescent="0.25">
      <c r="A61" s="53" t="s">
        <v>51</v>
      </c>
      <c r="B61" s="54" t="s">
        <v>106</v>
      </c>
      <c r="C61" s="44" t="s">
        <v>107</v>
      </c>
      <c r="D61" s="45">
        <f>'[1]05CH'!D61</f>
        <v>35.665999999999997</v>
      </c>
      <c r="E61" s="45">
        <f>'[1]05CH'!E61</f>
        <v>0.44</v>
      </c>
      <c r="F61" s="45">
        <f>'[1]05CH'!F61</f>
        <v>1.41</v>
      </c>
      <c r="G61" s="45">
        <f>'[1]05CH'!G61</f>
        <v>1.98</v>
      </c>
      <c r="H61" s="45">
        <f>'[1]05CH'!H61</f>
        <v>1.22</v>
      </c>
      <c r="I61" s="45">
        <f>'[1]05CH'!I61</f>
        <v>1.45</v>
      </c>
      <c r="J61" s="45">
        <f>'[1]05CH'!J61</f>
        <v>2.29</v>
      </c>
      <c r="K61" s="45">
        <f>'[1]05CH'!K61</f>
        <v>1.3660000000000001</v>
      </c>
      <c r="L61" s="45">
        <f>'[1]05CH'!L61</f>
        <v>3.28</v>
      </c>
      <c r="M61" s="45">
        <f>'[1]05CH'!M61</f>
        <v>2.4900000000000002</v>
      </c>
      <c r="N61" s="45">
        <f>'[1]05CH'!N61</f>
        <v>0.8600000000000001</v>
      </c>
      <c r="O61" s="45">
        <f>'[1]05CH'!O61</f>
        <v>0.97</v>
      </c>
      <c r="P61" s="45">
        <f>'[1]05CH'!P61</f>
        <v>0.96</v>
      </c>
      <c r="Q61" s="45">
        <f>'[1]05CH'!Q61</f>
        <v>5.3259999999999987</v>
      </c>
      <c r="R61" s="45">
        <f>'[1]05CH'!R61</f>
        <v>1.43</v>
      </c>
      <c r="S61" s="45">
        <f>'[1]05CH'!S61</f>
        <v>4.5999999999999996</v>
      </c>
      <c r="T61" s="45">
        <f>'[1]05CH'!T61</f>
        <v>1.55</v>
      </c>
      <c r="U61" s="45">
        <f>'[1]05CH'!U61</f>
        <v>0.5</v>
      </c>
      <c r="V61" s="45">
        <f>'[1]05CH'!V61</f>
        <v>1.3900000000000001</v>
      </c>
      <c r="W61" s="45">
        <f>'[1]05CH'!W61</f>
        <v>1.29</v>
      </c>
      <c r="X61" s="45">
        <f>'[1]05CH'!X61</f>
        <v>0.86</v>
      </c>
      <c r="Y61" s="45">
        <f>'[1]05CH'!Y61</f>
        <v>0</v>
      </c>
      <c r="Z61" s="45">
        <f>'[1]05CH'!Z61</f>
        <v>0</v>
      </c>
      <c r="AA61" s="45">
        <f>'[1]05CH'!AA61</f>
        <v>0</v>
      </c>
      <c r="AB61" s="45">
        <f>'[1]05CH'!AB61</f>
        <v>0</v>
      </c>
      <c r="AC61" s="45">
        <f>'[1]05CH'!AC61</f>
        <v>0</v>
      </c>
      <c r="AD61" s="45">
        <f>'[1]05CH'!AD61</f>
        <v>0</v>
      </c>
      <c r="AE61" s="45">
        <f>'[1]05CH'!AE61</f>
        <v>0</v>
      </c>
      <c r="AF61" s="45">
        <f>'[1]05CH'!AF61</f>
        <v>0</v>
      </c>
      <c r="AG61" s="45">
        <f>'[1]05CH'!AG61</f>
        <v>0</v>
      </c>
      <c r="AH61" s="45">
        <f>'[1]05CH'!AH61</f>
        <v>0</v>
      </c>
      <c r="AI61" s="45">
        <f>'[1]05CH'!AI61</f>
        <v>0</v>
      </c>
      <c r="AJ61" s="45">
        <f>'[1]05CH'!AJ61</f>
        <v>0</v>
      </c>
      <c r="AK61" s="45">
        <f>'[1]05CH'!AK61</f>
        <v>0</v>
      </c>
      <c r="AL61" s="45">
        <f>'[1]05CH'!AL61</f>
        <v>0</v>
      </c>
      <c r="AM61" s="46">
        <f>'[1]05CH'!AM61</f>
        <v>0</v>
      </c>
    </row>
    <row r="62" spans="1:39" x14ac:dyDescent="0.25">
      <c r="A62" s="42">
        <v>2.9</v>
      </c>
      <c r="B62" s="43" t="s">
        <v>108</v>
      </c>
      <c r="C62" s="44" t="s">
        <v>109</v>
      </c>
      <c r="D62" s="45">
        <f>'[1]05CH'!D62</f>
        <v>31.411999999999999</v>
      </c>
      <c r="E62" s="45">
        <f>'[1]05CH'!E62</f>
        <v>1.4341330000000001</v>
      </c>
      <c r="F62" s="45">
        <f>'[1]05CH'!F62</f>
        <v>3.3048950000000001</v>
      </c>
      <c r="G62" s="45">
        <f>'[1]05CH'!G62</f>
        <v>1.8456440000000001</v>
      </c>
      <c r="H62" s="45">
        <f>'[1]05CH'!H62</f>
        <v>1.246856</v>
      </c>
      <c r="I62" s="45">
        <f>'[1]05CH'!I62</f>
        <v>1.454</v>
      </c>
      <c r="J62" s="45">
        <f>'[1]05CH'!J62</f>
        <v>1.6429819999999999</v>
      </c>
      <c r="K62" s="45">
        <f>'[1]05CH'!K62</f>
        <v>1.3103629999999999</v>
      </c>
      <c r="L62" s="45">
        <f>'[1]05CH'!L62</f>
        <v>2.1048</v>
      </c>
      <c r="M62" s="45">
        <f>'[1]05CH'!M62</f>
        <v>0.83474099999999996</v>
      </c>
      <c r="N62" s="45">
        <f>'[1]05CH'!N62</f>
        <v>2.9599519999999999</v>
      </c>
      <c r="O62" s="45">
        <f>'[1]05CH'!O62</f>
        <v>1.326408</v>
      </c>
      <c r="P62" s="45">
        <f>'[1]05CH'!P62</f>
        <v>1.637894</v>
      </c>
      <c r="Q62" s="45">
        <f>'[1]05CH'!Q62</f>
        <v>0.950465</v>
      </c>
      <c r="R62" s="45">
        <f>'[1]05CH'!R62</f>
        <v>1.051401</v>
      </c>
      <c r="S62" s="45">
        <f>'[1]05CH'!S62</f>
        <v>3.4382779999999999</v>
      </c>
      <c r="T62" s="45">
        <f>'[1]05CH'!T62</f>
        <v>0.57645299999999999</v>
      </c>
      <c r="U62" s="45">
        <f>'[1]05CH'!U62</f>
        <v>0.37</v>
      </c>
      <c r="V62" s="45">
        <f>'[1]05CH'!V62</f>
        <v>1.436863</v>
      </c>
      <c r="W62" s="45">
        <f>'[1]05CH'!W62</f>
        <v>1.888439</v>
      </c>
      <c r="X62" s="45">
        <f>'[1]05CH'!X62</f>
        <v>0.60147600000000001</v>
      </c>
      <c r="Y62" s="45">
        <f>'[1]05CH'!Y62</f>
        <v>0</v>
      </c>
      <c r="Z62" s="45">
        <f>'[1]05CH'!Z62</f>
        <v>0</v>
      </c>
      <c r="AA62" s="45">
        <f>'[1]05CH'!AA62</f>
        <v>0</v>
      </c>
      <c r="AB62" s="45">
        <f>'[1]05CH'!AB62</f>
        <v>0</v>
      </c>
      <c r="AC62" s="45">
        <f>'[1]05CH'!AC62</f>
        <v>0</v>
      </c>
      <c r="AD62" s="45">
        <f>'[1]05CH'!AD62</f>
        <v>0</v>
      </c>
      <c r="AE62" s="45">
        <f>'[1]05CH'!AE62</f>
        <v>0</v>
      </c>
      <c r="AF62" s="45">
        <f>'[1]05CH'!AF62</f>
        <v>0</v>
      </c>
      <c r="AG62" s="45">
        <f>'[1]05CH'!AG62</f>
        <v>0</v>
      </c>
      <c r="AH62" s="45">
        <f>'[1]05CH'!AH62</f>
        <v>0</v>
      </c>
      <c r="AI62" s="45">
        <f>'[1]05CH'!AI62</f>
        <v>0</v>
      </c>
      <c r="AJ62" s="45">
        <f>'[1]05CH'!AJ62</f>
        <v>0</v>
      </c>
      <c r="AK62" s="45">
        <f>'[1]05CH'!AK62</f>
        <v>0</v>
      </c>
      <c r="AL62" s="45">
        <f>'[1]05CH'!AL62</f>
        <v>0</v>
      </c>
      <c r="AM62" s="46">
        <f>'[1]05CH'!AM62</f>
        <v>0</v>
      </c>
    </row>
    <row r="63" spans="1:39" x14ac:dyDescent="0.25">
      <c r="A63" s="47">
        <v>2.1</v>
      </c>
      <c r="B63" s="43" t="s">
        <v>110</v>
      </c>
      <c r="C63" s="44" t="s">
        <v>111</v>
      </c>
      <c r="D63" s="45">
        <f>'[1]05CH'!D63</f>
        <v>25.584</v>
      </c>
      <c r="E63" s="45">
        <f>'[1]05CH'!E63</f>
        <v>0.57082599999999994</v>
      </c>
      <c r="F63" s="45">
        <f>'[1]05CH'!F63</f>
        <v>1.588849</v>
      </c>
      <c r="G63" s="45">
        <f>'[1]05CH'!G63</f>
        <v>1.532581</v>
      </c>
      <c r="H63" s="45">
        <f>'[1]05CH'!H63</f>
        <v>0.50778100000000004</v>
      </c>
      <c r="I63" s="45">
        <f>'[1]05CH'!I63</f>
        <v>1.05</v>
      </c>
      <c r="J63" s="45">
        <f>'[1]05CH'!J63</f>
        <v>1.699163</v>
      </c>
      <c r="K63" s="45">
        <f>'[1]05CH'!K63</f>
        <v>4.1388000000000001E-2</v>
      </c>
      <c r="L63" s="45">
        <f>'[1]05CH'!L63</f>
        <v>3.211608</v>
      </c>
      <c r="M63" s="45">
        <f>'[1]05CH'!M63</f>
        <v>0.55028900000000003</v>
      </c>
      <c r="N63" s="45">
        <f>'[1]05CH'!N63</f>
        <v>2.5438149999999999</v>
      </c>
      <c r="O63" s="45">
        <f>'[1]05CH'!O63</f>
        <v>0.81729099999999999</v>
      </c>
      <c r="P63" s="45">
        <f>'[1]05CH'!P63</f>
        <v>1.715978</v>
      </c>
      <c r="Q63" s="45">
        <f>'[1]05CH'!Q63</f>
        <v>0.94</v>
      </c>
      <c r="R63" s="45">
        <f>'[1]05CH'!R63</f>
        <v>1.496561</v>
      </c>
      <c r="S63" s="45">
        <f>'[1]05CH'!S63</f>
        <v>1.4236580000000001</v>
      </c>
      <c r="T63" s="45">
        <f>'[1]05CH'!T63</f>
        <v>2.2844120000000001</v>
      </c>
      <c r="U63" s="45">
        <f>'[1]05CH'!U63</f>
        <v>0.26</v>
      </c>
      <c r="V63" s="45">
        <f>'[1]05CH'!V63</f>
        <v>0.53156400000000004</v>
      </c>
      <c r="W63" s="45">
        <f>'[1]05CH'!W63</f>
        <v>0.61310399999999998</v>
      </c>
      <c r="X63" s="45">
        <f>'[1]05CH'!X63</f>
        <v>2.205641</v>
      </c>
      <c r="Y63" s="45">
        <f>'[1]05CH'!Y63</f>
        <v>0</v>
      </c>
      <c r="Z63" s="45">
        <f>'[1]05CH'!Z63</f>
        <v>0</v>
      </c>
      <c r="AA63" s="45">
        <f>'[1]05CH'!AA63</f>
        <v>0</v>
      </c>
      <c r="AB63" s="45">
        <f>'[1]05CH'!AB63</f>
        <v>0</v>
      </c>
      <c r="AC63" s="45">
        <f>'[1]05CH'!AC63</f>
        <v>0</v>
      </c>
      <c r="AD63" s="45">
        <f>'[1]05CH'!AD63</f>
        <v>0</v>
      </c>
      <c r="AE63" s="45">
        <f>'[1]05CH'!AE63</f>
        <v>0</v>
      </c>
      <c r="AF63" s="45">
        <f>'[1]05CH'!AF63</f>
        <v>0</v>
      </c>
      <c r="AG63" s="45">
        <f>'[1]05CH'!AG63</f>
        <v>0</v>
      </c>
      <c r="AH63" s="45">
        <f>'[1]05CH'!AH63</f>
        <v>0</v>
      </c>
      <c r="AI63" s="45">
        <f>'[1]05CH'!AI63</f>
        <v>0</v>
      </c>
      <c r="AJ63" s="45">
        <f>'[1]05CH'!AJ63</f>
        <v>0</v>
      </c>
      <c r="AK63" s="45">
        <f>'[1]05CH'!AK63</f>
        <v>0</v>
      </c>
      <c r="AL63" s="45">
        <f>'[1]05CH'!AL63</f>
        <v>0</v>
      </c>
      <c r="AM63" s="46">
        <f>'[1]05CH'!AM63</f>
        <v>0</v>
      </c>
    </row>
    <row r="64" spans="1:39" ht="31.5" x14ac:dyDescent="0.25">
      <c r="A64" s="42">
        <v>2.11</v>
      </c>
      <c r="B64" s="54" t="s">
        <v>112</v>
      </c>
      <c r="C64" s="44" t="s">
        <v>113</v>
      </c>
      <c r="D64" s="45">
        <f>'[1]05CH'!D64</f>
        <v>102.482</v>
      </c>
      <c r="E64" s="45">
        <f>'[1]05CH'!E64</f>
        <v>2.2045020000000002</v>
      </c>
      <c r="F64" s="45">
        <f>'[1]05CH'!F64</f>
        <v>15.721494</v>
      </c>
      <c r="G64" s="45">
        <f>'[1]05CH'!G64</f>
        <v>7.3181250000000002</v>
      </c>
      <c r="H64" s="45">
        <f>'[1]05CH'!H64</f>
        <v>6.6869840000000007</v>
      </c>
      <c r="I64" s="45">
        <f>'[1]05CH'!I64</f>
        <v>4.2139999999999995</v>
      </c>
      <c r="J64" s="45">
        <f>'[1]05CH'!J64</f>
        <v>2.3251329999999997</v>
      </c>
      <c r="K64" s="45">
        <f>'[1]05CH'!K64</f>
        <v>2.2570000000000001</v>
      </c>
      <c r="L64" s="45">
        <f>'[1]05CH'!L64</f>
        <v>4.8419399999999992</v>
      </c>
      <c r="M64" s="45">
        <f>'[1]05CH'!M64</f>
        <v>5.4774799999999999</v>
      </c>
      <c r="N64" s="45">
        <f>'[1]05CH'!N64</f>
        <v>5.5233119999999998</v>
      </c>
      <c r="O64" s="45">
        <f>'[1]05CH'!O64</f>
        <v>7.2043229999999996</v>
      </c>
      <c r="P64" s="45">
        <f>'[1]05CH'!P64</f>
        <v>4.5069919999999994</v>
      </c>
      <c r="Q64" s="45">
        <f>'[1]05CH'!Q64</f>
        <v>2.298</v>
      </c>
      <c r="R64" s="45">
        <f>'[1]05CH'!R64</f>
        <v>6.84</v>
      </c>
      <c r="S64" s="45">
        <f>'[1]05CH'!S64</f>
        <v>5.1070000000000002</v>
      </c>
      <c r="T64" s="45">
        <f>'[1]05CH'!T64</f>
        <v>3.526319</v>
      </c>
      <c r="U64" s="45">
        <f>'[1]05CH'!U64</f>
        <v>3.4160000000000004</v>
      </c>
      <c r="V64" s="45">
        <f>'[1]05CH'!V64</f>
        <v>4.7499600000000006</v>
      </c>
      <c r="W64" s="45">
        <f>'[1]05CH'!W64</f>
        <v>6.542726</v>
      </c>
      <c r="X64" s="45">
        <f>'[1]05CH'!X64</f>
        <v>1.7219000000000002</v>
      </c>
      <c r="Y64" s="45">
        <f>'[1]05CH'!Y64</f>
        <v>0</v>
      </c>
      <c r="Z64" s="45">
        <f>'[1]05CH'!Z64</f>
        <v>0</v>
      </c>
      <c r="AA64" s="45">
        <f>'[1]05CH'!AA64</f>
        <v>0</v>
      </c>
      <c r="AB64" s="45">
        <f>'[1]05CH'!AB64</f>
        <v>0</v>
      </c>
      <c r="AC64" s="45">
        <f>'[1]05CH'!AC64</f>
        <v>0</v>
      </c>
      <c r="AD64" s="45">
        <f>'[1]05CH'!AD64</f>
        <v>0</v>
      </c>
      <c r="AE64" s="45">
        <f>'[1]05CH'!AE64</f>
        <v>0</v>
      </c>
      <c r="AF64" s="45">
        <f>'[1]05CH'!AF64</f>
        <v>0</v>
      </c>
      <c r="AG64" s="45">
        <f>'[1]05CH'!AG64</f>
        <v>0</v>
      </c>
      <c r="AH64" s="45">
        <f>'[1]05CH'!AH64</f>
        <v>0</v>
      </c>
      <c r="AI64" s="45">
        <f>'[1]05CH'!AI64</f>
        <v>0</v>
      </c>
      <c r="AJ64" s="45">
        <f>'[1]05CH'!AJ64</f>
        <v>0</v>
      </c>
      <c r="AK64" s="45">
        <f>'[1]05CH'!AK64</f>
        <v>0</v>
      </c>
      <c r="AL64" s="45">
        <f>'[1]05CH'!AL64</f>
        <v>0</v>
      </c>
      <c r="AM64" s="46">
        <f>'[1]05CH'!AM64</f>
        <v>0</v>
      </c>
    </row>
    <row r="65" spans="1:39" ht="31.5" x14ac:dyDescent="0.25">
      <c r="A65" s="42">
        <v>2.12</v>
      </c>
      <c r="B65" s="54" t="s">
        <v>114</v>
      </c>
      <c r="C65" s="44" t="s">
        <v>115</v>
      </c>
      <c r="D65" s="45">
        <f>'[1]05CH'!D65</f>
        <v>57.61</v>
      </c>
      <c r="E65" s="45">
        <f>'[1]05CH'!E65</f>
        <v>3.5749919999999999</v>
      </c>
      <c r="F65" s="45">
        <f>'[1]05CH'!F65</f>
        <v>12.705415</v>
      </c>
      <c r="G65" s="45">
        <f>'[1]05CH'!G65</f>
        <v>1.941562</v>
      </c>
      <c r="H65" s="45">
        <f>'[1]05CH'!H65</f>
        <v>2.2711619999999999</v>
      </c>
      <c r="I65" s="45">
        <f>'[1]05CH'!I65</f>
        <v>1.3740000000000001</v>
      </c>
      <c r="J65" s="45">
        <f>'[1]05CH'!J65</f>
        <v>0.36221699999999996</v>
      </c>
      <c r="K65" s="45">
        <f>'[1]05CH'!K65</f>
        <v>0.22029000000000001</v>
      </c>
      <c r="L65" s="45">
        <f>'[1]05CH'!L65</f>
        <v>1.362007</v>
      </c>
      <c r="M65" s="45">
        <f>'[1]05CH'!M65</f>
        <v>1.3895090000000001</v>
      </c>
      <c r="N65" s="45">
        <f>'[1]05CH'!N65</f>
        <v>0.54902799999999996</v>
      </c>
      <c r="O65" s="45">
        <f>'[1]05CH'!O65</f>
        <v>0.14035500000000001</v>
      </c>
      <c r="P65" s="45">
        <f>'[1]05CH'!P65</f>
        <v>0.19325500000000001</v>
      </c>
      <c r="Q65" s="45">
        <f>'[1]05CH'!Q65</f>
        <v>0.379299</v>
      </c>
      <c r="R65" s="45">
        <f>'[1]05CH'!R65</f>
        <v>4.3864890000000001</v>
      </c>
      <c r="S65" s="45">
        <f>'[1]05CH'!S65</f>
        <v>18.067191999999999</v>
      </c>
      <c r="T65" s="45">
        <f>'[1]05CH'!T65</f>
        <v>2.2859889999999998</v>
      </c>
      <c r="U65" s="45">
        <f>'[1]05CH'!U65</f>
        <v>2.3E-2</v>
      </c>
      <c r="V65" s="45">
        <f>'[1]05CH'!V65</f>
        <v>0.879853</v>
      </c>
      <c r="W65" s="45">
        <f>'[1]05CH'!W65</f>
        <v>0.703932</v>
      </c>
      <c r="X65" s="45">
        <f>'[1]05CH'!X65</f>
        <v>4.798</v>
      </c>
      <c r="Y65" s="45">
        <f>'[1]05CH'!Y65</f>
        <v>0</v>
      </c>
      <c r="Z65" s="45">
        <f>'[1]05CH'!Z65</f>
        <v>0</v>
      </c>
      <c r="AA65" s="45">
        <f>'[1]05CH'!AA65</f>
        <v>0</v>
      </c>
      <c r="AB65" s="45">
        <f>'[1]05CH'!AB65</f>
        <v>0</v>
      </c>
      <c r="AC65" s="45">
        <f>'[1]05CH'!AC65</f>
        <v>0</v>
      </c>
      <c r="AD65" s="45">
        <f>'[1]05CH'!AD65</f>
        <v>0</v>
      </c>
      <c r="AE65" s="45">
        <f>'[1]05CH'!AE65</f>
        <v>0</v>
      </c>
      <c r="AF65" s="45">
        <f>'[1]05CH'!AF65</f>
        <v>0</v>
      </c>
      <c r="AG65" s="45">
        <f>'[1]05CH'!AG65</f>
        <v>0</v>
      </c>
      <c r="AH65" s="45">
        <f>'[1]05CH'!AH65</f>
        <v>0</v>
      </c>
      <c r="AI65" s="45">
        <f>'[1]05CH'!AI65</f>
        <v>0</v>
      </c>
      <c r="AJ65" s="45">
        <f>'[1]05CH'!AJ65</f>
        <v>0</v>
      </c>
      <c r="AK65" s="45">
        <f>'[1]05CH'!AK65</f>
        <v>0</v>
      </c>
      <c r="AL65" s="45">
        <f>'[1]05CH'!AL65</f>
        <v>0</v>
      </c>
      <c r="AM65" s="46">
        <f>'[1]05CH'!AM65</f>
        <v>0</v>
      </c>
    </row>
    <row r="66" spans="1:39" s="60" customFormat="1" ht="31.5" hidden="1" x14ac:dyDescent="0.25">
      <c r="A66" s="55"/>
      <c r="B66" s="56" t="s">
        <v>116</v>
      </c>
      <c r="C66" s="57" t="s">
        <v>117</v>
      </c>
      <c r="D66" s="58">
        <f>'[1]05CH'!D66</f>
        <v>120.85</v>
      </c>
      <c r="E66" s="58">
        <f>'[1]05CH'!E66</f>
        <v>0</v>
      </c>
      <c r="F66" s="58">
        <f>'[1]05CH'!F66</f>
        <v>0</v>
      </c>
      <c r="G66" s="58">
        <f>'[1]05CH'!G66</f>
        <v>10.69821</v>
      </c>
      <c r="H66" s="58">
        <f>'[1]05CH'!H66</f>
        <v>22.265076000000001</v>
      </c>
      <c r="I66" s="58">
        <f>'[1]05CH'!I66</f>
        <v>5.3929999999999998</v>
      </c>
      <c r="J66" s="58">
        <f>'[1]05CH'!J66</f>
        <v>7.6733580000000003</v>
      </c>
      <c r="K66" s="58">
        <f>'[1]05CH'!K66</f>
        <v>0</v>
      </c>
      <c r="L66" s="58">
        <f>'[1]05CH'!L66</f>
        <v>15.229194</v>
      </c>
      <c r="M66" s="58">
        <f>'[1]05CH'!M66</f>
        <v>0</v>
      </c>
      <c r="N66" s="58">
        <f>'[1]05CH'!N66</f>
        <v>0</v>
      </c>
      <c r="O66" s="58">
        <f>'[1]05CH'!O66</f>
        <v>0</v>
      </c>
      <c r="P66" s="58">
        <f>'[1]05CH'!P66</f>
        <v>1.2534559999999999</v>
      </c>
      <c r="Q66" s="58">
        <f>'[1]05CH'!Q66</f>
        <v>0</v>
      </c>
      <c r="R66" s="58">
        <f>'[1]05CH'!R66</f>
        <v>0</v>
      </c>
      <c r="S66" s="58">
        <f>'[1]05CH'!S66</f>
        <v>35.156129999999997</v>
      </c>
      <c r="T66" s="58">
        <f>'[1]05CH'!T66</f>
        <v>16.159435999999999</v>
      </c>
      <c r="U66" s="58">
        <f>'[1]05CH'!U66</f>
        <v>6.08</v>
      </c>
      <c r="V66" s="58">
        <f>'[1]05CH'!V66</f>
        <v>0.56486999999999998</v>
      </c>
      <c r="W66" s="58">
        <f>'[1]05CH'!W66</f>
        <v>0</v>
      </c>
      <c r="X66" s="58">
        <f>'[1]05CH'!X66</f>
        <v>0.378133</v>
      </c>
      <c r="Y66" s="58">
        <f>'[1]05CH'!Y66</f>
        <v>0</v>
      </c>
      <c r="Z66" s="58">
        <f>'[1]05CH'!Z66</f>
        <v>0</v>
      </c>
      <c r="AA66" s="58">
        <f>'[1]05CH'!AA66</f>
        <v>0</v>
      </c>
      <c r="AB66" s="58">
        <f>'[1]05CH'!AB66</f>
        <v>0</v>
      </c>
      <c r="AC66" s="58">
        <f>'[1]05CH'!AC66</f>
        <v>0</v>
      </c>
      <c r="AD66" s="58">
        <f>'[1]05CH'!AD66</f>
        <v>0</v>
      </c>
      <c r="AE66" s="58">
        <f>'[1]05CH'!AE66</f>
        <v>0</v>
      </c>
      <c r="AF66" s="58">
        <f>'[1]05CH'!AF66</f>
        <v>0</v>
      </c>
      <c r="AG66" s="58">
        <f>'[1]05CH'!AG66</f>
        <v>0</v>
      </c>
      <c r="AH66" s="58">
        <f>'[1]05CH'!AH66</f>
        <v>0</v>
      </c>
      <c r="AI66" s="58">
        <f>'[1]05CH'!AI66</f>
        <v>0</v>
      </c>
      <c r="AJ66" s="58">
        <f>'[1]05CH'!AJ66</f>
        <v>0</v>
      </c>
      <c r="AK66" s="58">
        <f>'[1]05CH'!AK66</f>
        <v>0</v>
      </c>
      <c r="AL66" s="58">
        <f>'[1]05CH'!AL66</f>
        <v>0</v>
      </c>
      <c r="AM66" s="59">
        <f>'[1]05CH'!AM66</f>
        <v>0</v>
      </c>
    </row>
    <row r="67" spans="1:39" x14ac:dyDescent="0.25">
      <c r="A67" s="61">
        <v>2.13</v>
      </c>
      <c r="B67" s="62" t="s">
        <v>118</v>
      </c>
      <c r="C67" s="63" t="s">
        <v>119</v>
      </c>
      <c r="D67" s="64">
        <f>'[1]05CH'!D67</f>
        <v>2.2400000000000002</v>
      </c>
      <c r="E67" s="64">
        <f>'[1]05CH'!E67</f>
        <v>3.5999999999999997E-2</v>
      </c>
      <c r="F67" s="64">
        <f>'[1]05CH'!F67</f>
        <v>0</v>
      </c>
      <c r="G67" s="64">
        <f>'[1]05CH'!G67</f>
        <v>0</v>
      </c>
      <c r="H67" s="64">
        <f>'[1]05CH'!H67</f>
        <v>0</v>
      </c>
      <c r="I67" s="64">
        <f>'[1]05CH'!I67</f>
        <v>0</v>
      </c>
      <c r="J67" s="64">
        <f>'[1]05CH'!J67</f>
        <v>0.21146899999999999</v>
      </c>
      <c r="K67" s="64">
        <f>'[1]05CH'!K67</f>
        <v>0</v>
      </c>
      <c r="L67" s="64">
        <f>'[1]05CH'!L67</f>
        <v>0</v>
      </c>
      <c r="M67" s="64">
        <f>'[1]05CH'!M67</f>
        <v>0</v>
      </c>
      <c r="N67" s="64">
        <f>'[1]05CH'!N67</f>
        <v>0</v>
      </c>
      <c r="O67" s="64">
        <f>'[1]05CH'!O67</f>
        <v>0</v>
      </c>
      <c r="P67" s="64">
        <f>'[1]05CH'!P67</f>
        <v>0</v>
      </c>
      <c r="Q67" s="64">
        <f>'[1]05CH'!Q67</f>
        <v>0.12</v>
      </c>
      <c r="R67" s="64">
        <f>'[1]05CH'!R67</f>
        <v>0</v>
      </c>
      <c r="S67" s="64">
        <f>'[1]05CH'!S67</f>
        <v>0</v>
      </c>
      <c r="T67" s="64">
        <f>'[1]05CH'!T67</f>
        <v>0</v>
      </c>
      <c r="U67" s="64">
        <f>'[1]05CH'!U67</f>
        <v>0.15</v>
      </c>
      <c r="V67" s="64">
        <f>'[1]05CH'!V67</f>
        <v>0.02</v>
      </c>
      <c r="W67" s="64">
        <f>'[1]05CH'!W67</f>
        <v>1.474259</v>
      </c>
      <c r="X67" s="64">
        <f>'[1]05CH'!X67</f>
        <v>0.22813900000000001</v>
      </c>
      <c r="Y67" s="64">
        <f>'[1]05CH'!Y67</f>
        <v>0</v>
      </c>
      <c r="Z67" s="64">
        <f>'[1]05CH'!Z67</f>
        <v>0</v>
      </c>
      <c r="AA67" s="64">
        <f>'[1]05CH'!AA67</f>
        <v>0</v>
      </c>
      <c r="AB67" s="64">
        <f>'[1]05CH'!AB67</f>
        <v>0</v>
      </c>
      <c r="AC67" s="64">
        <f>'[1]05CH'!AC67</f>
        <v>0</v>
      </c>
      <c r="AD67" s="64">
        <f>'[1]05CH'!AD67</f>
        <v>0</v>
      </c>
      <c r="AE67" s="64">
        <f>'[1]05CH'!AE67</f>
        <v>0</v>
      </c>
      <c r="AF67" s="64">
        <f>'[1]05CH'!AF67</f>
        <v>0</v>
      </c>
      <c r="AG67" s="64">
        <f>'[1]05CH'!AG67</f>
        <v>0</v>
      </c>
      <c r="AH67" s="64">
        <f>'[1]05CH'!AH67</f>
        <v>0</v>
      </c>
      <c r="AI67" s="64">
        <f>'[1]05CH'!AI67</f>
        <v>0</v>
      </c>
      <c r="AJ67" s="64">
        <f>'[1]05CH'!AJ67</f>
        <v>0</v>
      </c>
      <c r="AK67" s="64">
        <f>'[1]05CH'!AK67</f>
        <v>0</v>
      </c>
      <c r="AL67" s="64">
        <f>'[1]05CH'!AL67</f>
        <v>0</v>
      </c>
      <c r="AM67" s="65">
        <f>'[1]05CH'!AM67</f>
        <v>0</v>
      </c>
    </row>
    <row r="68" spans="1:39" s="25" customFormat="1" x14ac:dyDescent="0.25">
      <c r="A68" s="66">
        <v>3</v>
      </c>
      <c r="B68" s="67" t="s">
        <v>120</v>
      </c>
      <c r="C68" s="68" t="s">
        <v>121</v>
      </c>
      <c r="D68" s="69">
        <f>'[1]05CH'!D68</f>
        <v>16.440000000000001</v>
      </c>
      <c r="E68" s="69">
        <f>'[1]05CH'!E68</f>
        <v>0</v>
      </c>
      <c r="F68" s="69">
        <f>'[1]05CH'!F68</f>
        <v>0</v>
      </c>
      <c r="G68" s="69">
        <f>'[1]05CH'!G68</f>
        <v>0.81903899999999996</v>
      </c>
      <c r="H68" s="69">
        <f>'[1]05CH'!H68</f>
        <v>0</v>
      </c>
      <c r="I68" s="69">
        <f>'[1]05CH'!I68</f>
        <v>0</v>
      </c>
      <c r="J68" s="69">
        <f>'[1]05CH'!J68</f>
        <v>1.1790999999999999E-2</v>
      </c>
      <c r="K68" s="69">
        <f>'[1]05CH'!K68</f>
        <v>0</v>
      </c>
      <c r="L68" s="69">
        <f>'[1]05CH'!L68</f>
        <v>0</v>
      </c>
      <c r="M68" s="69">
        <f>'[1]05CH'!M68</f>
        <v>0</v>
      </c>
      <c r="N68" s="69">
        <f>'[1]05CH'!N68</f>
        <v>0</v>
      </c>
      <c r="O68" s="69">
        <f>'[1]05CH'!O68</f>
        <v>0</v>
      </c>
      <c r="P68" s="69">
        <f>'[1]05CH'!P68</f>
        <v>0</v>
      </c>
      <c r="Q68" s="69">
        <f>'[1]05CH'!Q68</f>
        <v>0</v>
      </c>
      <c r="R68" s="69">
        <f>'[1]05CH'!R68</f>
        <v>0</v>
      </c>
      <c r="S68" s="69">
        <f>'[1]05CH'!S68</f>
        <v>7.2700849999999999</v>
      </c>
      <c r="T68" s="69">
        <f>'[1]05CH'!T68</f>
        <v>8.2476660000000006</v>
      </c>
      <c r="U68" s="69">
        <f>'[1]05CH'!U68</f>
        <v>0</v>
      </c>
      <c r="V68" s="69">
        <f>'[1]05CH'!V68</f>
        <v>9.2441999999999996E-2</v>
      </c>
      <c r="W68" s="69">
        <f>'[1]05CH'!W68</f>
        <v>0</v>
      </c>
      <c r="X68" s="69">
        <f>'[1]05CH'!X68</f>
        <v>0</v>
      </c>
      <c r="Y68" s="69">
        <f>'[1]05CH'!Y68</f>
        <v>0</v>
      </c>
      <c r="Z68" s="69">
        <f>'[1]05CH'!Z68</f>
        <v>0</v>
      </c>
      <c r="AA68" s="69">
        <f>'[1]05CH'!AA68</f>
        <v>0</v>
      </c>
      <c r="AB68" s="69">
        <f>'[1]05CH'!AB68</f>
        <v>0</v>
      </c>
      <c r="AC68" s="69">
        <f>'[1]05CH'!AC68</f>
        <v>0</v>
      </c>
      <c r="AD68" s="69">
        <f>'[1]05CH'!AD68</f>
        <v>0</v>
      </c>
      <c r="AE68" s="69">
        <f>'[1]05CH'!AE68</f>
        <v>0</v>
      </c>
      <c r="AF68" s="69">
        <f>'[1]05CH'!AF68</f>
        <v>0</v>
      </c>
      <c r="AG68" s="69">
        <f>'[1]05CH'!AG68</f>
        <v>0</v>
      </c>
      <c r="AH68" s="69">
        <f>'[1]05CH'!AH68</f>
        <v>0</v>
      </c>
      <c r="AI68" s="69">
        <f>'[1]05CH'!AI68</f>
        <v>0</v>
      </c>
      <c r="AJ68" s="69">
        <f>'[1]05CH'!AJ68</f>
        <v>0</v>
      </c>
      <c r="AK68" s="69">
        <f>'[1]05CH'!AK68</f>
        <v>0</v>
      </c>
      <c r="AL68" s="69">
        <f>'[1]05CH'!AL68</f>
        <v>0</v>
      </c>
      <c r="AM68" s="70">
        <f>'[1]05CH'!AM68</f>
        <v>0</v>
      </c>
    </row>
    <row r="69" spans="1:39" ht="31.5" x14ac:dyDescent="0.25">
      <c r="A69" s="42">
        <v>3.1</v>
      </c>
      <c r="B69" s="54" t="s">
        <v>122</v>
      </c>
      <c r="C69" s="44" t="s">
        <v>123</v>
      </c>
      <c r="D69" s="45">
        <f>'[1]05CH'!D69</f>
        <v>0</v>
      </c>
      <c r="E69" s="45">
        <f>'[1]05CH'!E69</f>
        <v>0</v>
      </c>
      <c r="F69" s="45">
        <f>'[1]05CH'!F69</f>
        <v>0</v>
      </c>
      <c r="G69" s="45">
        <f>'[1]05CH'!G69</f>
        <v>0</v>
      </c>
      <c r="H69" s="45">
        <f>'[1]05CH'!H69</f>
        <v>0</v>
      </c>
      <c r="I69" s="45">
        <f>'[1]05CH'!I69</f>
        <v>0</v>
      </c>
      <c r="J69" s="45">
        <f>'[1]05CH'!J69</f>
        <v>0</v>
      </c>
      <c r="K69" s="45">
        <f>'[1]05CH'!K69</f>
        <v>0</v>
      </c>
      <c r="L69" s="45">
        <f>'[1]05CH'!L69</f>
        <v>0</v>
      </c>
      <c r="M69" s="45">
        <f>'[1]05CH'!M69</f>
        <v>0</v>
      </c>
      <c r="N69" s="45">
        <f>'[1]05CH'!N69</f>
        <v>0</v>
      </c>
      <c r="O69" s="45">
        <f>'[1]05CH'!O69</f>
        <v>0</v>
      </c>
      <c r="P69" s="45">
        <f>'[1]05CH'!P69</f>
        <v>0</v>
      </c>
      <c r="Q69" s="45">
        <f>'[1]05CH'!Q69</f>
        <v>0</v>
      </c>
      <c r="R69" s="45">
        <f>'[1]05CH'!R69</f>
        <v>0</v>
      </c>
      <c r="S69" s="45">
        <f>'[1]05CH'!S69</f>
        <v>0</v>
      </c>
      <c r="T69" s="45">
        <f>'[1]05CH'!T69</f>
        <v>0</v>
      </c>
      <c r="U69" s="45">
        <f>'[1]05CH'!U69</f>
        <v>0</v>
      </c>
      <c r="V69" s="45">
        <f>'[1]05CH'!V69</f>
        <v>0</v>
      </c>
      <c r="W69" s="45">
        <f>'[1]05CH'!W69</f>
        <v>0</v>
      </c>
      <c r="X69" s="45">
        <f>'[1]05CH'!X69</f>
        <v>0</v>
      </c>
      <c r="Y69" s="45">
        <f>'[1]05CH'!Y69</f>
        <v>0</v>
      </c>
      <c r="Z69" s="45">
        <f>'[1]05CH'!Z69</f>
        <v>0</v>
      </c>
      <c r="AA69" s="45">
        <f>'[1]05CH'!AA69</f>
        <v>0</v>
      </c>
      <c r="AB69" s="45">
        <f>'[1]05CH'!AB69</f>
        <v>0</v>
      </c>
      <c r="AC69" s="45">
        <f>'[1]05CH'!AC69</f>
        <v>0</v>
      </c>
      <c r="AD69" s="45">
        <f>'[1]05CH'!AD69</f>
        <v>0</v>
      </c>
      <c r="AE69" s="45">
        <f>'[1]05CH'!AE69</f>
        <v>0</v>
      </c>
      <c r="AF69" s="45">
        <f>'[1]05CH'!AF69</f>
        <v>0</v>
      </c>
      <c r="AG69" s="45">
        <f>'[1]05CH'!AG69</f>
        <v>0</v>
      </c>
      <c r="AH69" s="45">
        <f>'[1]05CH'!AH69</f>
        <v>0</v>
      </c>
      <c r="AI69" s="45">
        <f>'[1]05CH'!AI69</f>
        <v>0</v>
      </c>
      <c r="AJ69" s="45">
        <f>'[1]05CH'!AJ69</f>
        <v>0</v>
      </c>
      <c r="AK69" s="45">
        <f>'[1]05CH'!AK69</f>
        <v>0</v>
      </c>
      <c r="AL69" s="45">
        <f>'[1]05CH'!AL69</f>
        <v>0</v>
      </c>
      <c r="AM69" s="46">
        <f>'[1]05CH'!AM69</f>
        <v>0</v>
      </c>
    </row>
    <row r="70" spans="1:39" x14ac:dyDescent="0.25">
      <c r="A70" s="42">
        <v>3.2</v>
      </c>
      <c r="B70" s="43" t="s">
        <v>124</v>
      </c>
      <c r="C70" s="44" t="s">
        <v>125</v>
      </c>
      <c r="D70" s="45">
        <f>'[1]05CH'!D70</f>
        <v>16.440000000000001</v>
      </c>
      <c r="E70" s="45">
        <f>'[1]05CH'!E70</f>
        <v>0</v>
      </c>
      <c r="F70" s="45">
        <f>'[1]05CH'!F70</f>
        <v>0</v>
      </c>
      <c r="G70" s="45">
        <f>'[1]05CH'!G70</f>
        <v>0.81903899999999996</v>
      </c>
      <c r="H70" s="45">
        <f>'[1]05CH'!H70</f>
        <v>0</v>
      </c>
      <c r="I70" s="45">
        <f>'[1]05CH'!I70</f>
        <v>0</v>
      </c>
      <c r="J70" s="45">
        <f>'[1]05CH'!J70</f>
        <v>1.1790999999999999E-2</v>
      </c>
      <c r="K70" s="45">
        <f>'[1]05CH'!K70</f>
        <v>0</v>
      </c>
      <c r="L70" s="45">
        <f>'[1]05CH'!L70</f>
        <v>0</v>
      </c>
      <c r="M70" s="45">
        <f>'[1]05CH'!M70</f>
        <v>0</v>
      </c>
      <c r="N70" s="45">
        <f>'[1]05CH'!N70</f>
        <v>0</v>
      </c>
      <c r="O70" s="45">
        <f>'[1]05CH'!O70</f>
        <v>0</v>
      </c>
      <c r="P70" s="45">
        <f>'[1]05CH'!P70</f>
        <v>0</v>
      </c>
      <c r="Q70" s="45">
        <f>'[1]05CH'!Q70</f>
        <v>0</v>
      </c>
      <c r="R70" s="45">
        <f>'[1]05CH'!R70</f>
        <v>0</v>
      </c>
      <c r="S70" s="45">
        <f>'[1]05CH'!S70</f>
        <v>7.2700849999999999</v>
      </c>
      <c r="T70" s="45">
        <f>'[1]05CH'!T70</f>
        <v>8.2476660000000006</v>
      </c>
      <c r="U70" s="45">
        <f>'[1]05CH'!U70</f>
        <v>0</v>
      </c>
      <c r="V70" s="45">
        <f>'[1]05CH'!V70</f>
        <v>9.2441999999999996E-2</v>
      </c>
      <c r="W70" s="45">
        <f>'[1]05CH'!W70</f>
        <v>0</v>
      </c>
      <c r="X70" s="45">
        <f>'[1]05CH'!X70</f>
        <v>0</v>
      </c>
      <c r="Y70" s="45">
        <f>'[1]05CH'!Y70</f>
        <v>0</v>
      </c>
      <c r="Z70" s="45">
        <f>'[1]05CH'!Z70</f>
        <v>0</v>
      </c>
      <c r="AA70" s="45">
        <f>'[1]05CH'!AA70</f>
        <v>0</v>
      </c>
      <c r="AB70" s="45">
        <f>'[1]05CH'!AB70</f>
        <v>0</v>
      </c>
      <c r="AC70" s="45">
        <f>'[1]05CH'!AC70</f>
        <v>0</v>
      </c>
      <c r="AD70" s="45">
        <f>'[1]05CH'!AD70</f>
        <v>0</v>
      </c>
      <c r="AE70" s="45">
        <f>'[1]05CH'!AE70</f>
        <v>0</v>
      </c>
      <c r="AF70" s="45">
        <f>'[1]05CH'!AF70</f>
        <v>0</v>
      </c>
      <c r="AG70" s="45">
        <f>'[1]05CH'!AG70</f>
        <v>0</v>
      </c>
      <c r="AH70" s="45">
        <f>'[1]05CH'!AH70</f>
        <v>0</v>
      </c>
      <c r="AI70" s="45">
        <f>'[1]05CH'!AI70</f>
        <v>0</v>
      </c>
      <c r="AJ70" s="45">
        <f>'[1]05CH'!AJ70</f>
        <v>0</v>
      </c>
      <c r="AK70" s="45">
        <f>'[1]05CH'!AK70</f>
        <v>0</v>
      </c>
      <c r="AL70" s="45">
        <f>'[1]05CH'!AL70</f>
        <v>0</v>
      </c>
      <c r="AM70" s="46">
        <f>'[1]05CH'!AM70</f>
        <v>0</v>
      </c>
    </row>
    <row r="71" spans="1:39" x14ac:dyDescent="0.25">
      <c r="A71" s="42">
        <v>3.3</v>
      </c>
      <c r="B71" s="43" t="s">
        <v>126</v>
      </c>
      <c r="C71" s="44" t="s">
        <v>127</v>
      </c>
      <c r="D71" s="45">
        <f>'[1]05CH'!D71</f>
        <v>0</v>
      </c>
      <c r="E71" s="45">
        <f>'[1]05CH'!E71</f>
        <v>0</v>
      </c>
      <c r="F71" s="45">
        <f>'[1]05CH'!F71</f>
        <v>0</v>
      </c>
      <c r="G71" s="45">
        <f>'[1]05CH'!G71</f>
        <v>0</v>
      </c>
      <c r="H71" s="45">
        <f>'[1]05CH'!H71</f>
        <v>0</v>
      </c>
      <c r="I71" s="45">
        <f>'[1]05CH'!I71</f>
        <v>0</v>
      </c>
      <c r="J71" s="45">
        <f>'[1]05CH'!J71</f>
        <v>0</v>
      </c>
      <c r="K71" s="45">
        <f>'[1]05CH'!K71</f>
        <v>0</v>
      </c>
      <c r="L71" s="45">
        <f>'[1]05CH'!L71</f>
        <v>0</v>
      </c>
      <c r="M71" s="45">
        <f>'[1]05CH'!M71</f>
        <v>0</v>
      </c>
      <c r="N71" s="45">
        <f>'[1]05CH'!N71</f>
        <v>0</v>
      </c>
      <c r="O71" s="45">
        <f>'[1]05CH'!O71</f>
        <v>0</v>
      </c>
      <c r="P71" s="45">
        <f>'[1]05CH'!P71</f>
        <v>0</v>
      </c>
      <c r="Q71" s="45">
        <f>'[1]05CH'!Q71</f>
        <v>0</v>
      </c>
      <c r="R71" s="45">
        <f>'[1]05CH'!R71</f>
        <v>0</v>
      </c>
      <c r="S71" s="45">
        <f>'[1]05CH'!S71</f>
        <v>0</v>
      </c>
      <c r="T71" s="45">
        <f>'[1]05CH'!T71</f>
        <v>0</v>
      </c>
      <c r="U71" s="45">
        <f>'[1]05CH'!U71</f>
        <v>0</v>
      </c>
      <c r="V71" s="45">
        <f>'[1]05CH'!V71</f>
        <v>0</v>
      </c>
      <c r="W71" s="45">
        <f>'[1]05CH'!W71</f>
        <v>0</v>
      </c>
      <c r="X71" s="45">
        <f>'[1]05CH'!X71</f>
        <v>0</v>
      </c>
      <c r="Y71" s="45">
        <f>'[1]05CH'!Y71</f>
        <v>0</v>
      </c>
      <c r="Z71" s="45">
        <f>'[1]05CH'!Z71</f>
        <v>0</v>
      </c>
      <c r="AA71" s="45">
        <f>'[1]05CH'!AA71</f>
        <v>0</v>
      </c>
      <c r="AB71" s="45">
        <f>'[1]05CH'!AB71</f>
        <v>0</v>
      </c>
      <c r="AC71" s="45">
        <f>'[1]05CH'!AC71</f>
        <v>0</v>
      </c>
      <c r="AD71" s="45">
        <f>'[1]05CH'!AD71</f>
        <v>0</v>
      </c>
      <c r="AE71" s="45">
        <f>'[1]05CH'!AE71</f>
        <v>0</v>
      </c>
      <c r="AF71" s="45">
        <f>'[1]05CH'!AF71</f>
        <v>0</v>
      </c>
      <c r="AG71" s="45">
        <f>'[1]05CH'!AG71</f>
        <v>0</v>
      </c>
      <c r="AH71" s="45">
        <f>'[1]05CH'!AH71</f>
        <v>0</v>
      </c>
      <c r="AI71" s="45">
        <f>'[1]05CH'!AI71</f>
        <v>0</v>
      </c>
      <c r="AJ71" s="45">
        <f>'[1]05CH'!AJ71</f>
        <v>0</v>
      </c>
      <c r="AK71" s="45">
        <f>'[1]05CH'!AK71</f>
        <v>0</v>
      </c>
      <c r="AL71" s="45">
        <f>'[1]05CH'!AL71</f>
        <v>0</v>
      </c>
      <c r="AM71" s="46">
        <f>'[1]05CH'!AM71</f>
        <v>0</v>
      </c>
    </row>
    <row r="72" spans="1:39" x14ac:dyDescent="0.25">
      <c r="A72" s="42">
        <v>3.4</v>
      </c>
      <c r="B72" s="43" t="s">
        <v>128</v>
      </c>
      <c r="C72" s="44" t="s">
        <v>129</v>
      </c>
      <c r="D72" s="45">
        <f>'[1]05CH'!D72</f>
        <v>0</v>
      </c>
      <c r="E72" s="45">
        <f>'[1]05CH'!E72</f>
        <v>0</v>
      </c>
      <c r="F72" s="45">
        <f>'[1]05CH'!F72</f>
        <v>0</v>
      </c>
      <c r="G72" s="45">
        <f>'[1]05CH'!G72</f>
        <v>0</v>
      </c>
      <c r="H72" s="45">
        <f>'[1]05CH'!H72</f>
        <v>0</v>
      </c>
      <c r="I72" s="45">
        <f>'[1]05CH'!I72</f>
        <v>0</v>
      </c>
      <c r="J72" s="45">
        <f>'[1]05CH'!J72</f>
        <v>0</v>
      </c>
      <c r="K72" s="45">
        <f>'[1]05CH'!K72</f>
        <v>0</v>
      </c>
      <c r="L72" s="45">
        <f>'[1]05CH'!L72</f>
        <v>0</v>
      </c>
      <c r="M72" s="45">
        <f>'[1]05CH'!M72</f>
        <v>0</v>
      </c>
      <c r="N72" s="45">
        <f>'[1]05CH'!N72</f>
        <v>0</v>
      </c>
      <c r="O72" s="45">
        <f>'[1]05CH'!O72</f>
        <v>0</v>
      </c>
      <c r="P72" s="45">
        <f>'[1]05CH'!P72</f>
        <v>0</v>
      </c>
      <c r="Q72" s="45">
        <f>'[1]05CH'!Q72</f>
        <v>0</v>
      </c>
      <c r="R72" s="45">
        <f>'[1]05CH'!R72</f>
        <v>0</v>
      </c>
      <c r="S72" s="45">
        <f>'[1]05CH'!S72</f>
        <v>0</v>
      </c>
      <c r="T72" s="45">
        <f>'[1]05CH'!T72</f>
        <v>0</v>
      </c>
      <c r="U72" s="45">
        <f>'[1]05CH'!U72</f>
        <v>0</v>
      </c>
      <c r="V72" s="45">
        <f>'[1]05CH'!V72</f>
        <v>0</v>
      </c>
      <c r="W72" s="45">
        <f>'[1]05CH'!W72</f>
        <v>0</v>
      </c>
      <c r="X72" s="45">
        <f>'[1]05CH'!X72</f>
        <v>0</v>
      </c>
      <c r="Y72" s="45">
        <f>'[1]05CH'!Y72</f>
        <v>0</v>
      </c>
      <c r="Z72" s="45">
        <f>'[1]05CH'!Z72</f>
        <v>0</v>
      </c>
      <c r="AA72" s="45">
        <f>'[1]05CH'!AA72</f>
        <v>0</v>
      </c>
      <c r="AB72" s="45">
        <f>'[1]05CH'!AB72</f>
        <v>0</v>
      </c>
      <c r="AC72" s="45">
        <f>'[1]05CH'!AC72</f>
        <v>0</v>
      </c>
      <c r="AD72" s="45">
        <f>'[1]05CH'!AD72</f>
        <v>0</v>
      </c>
      <c r="AE72" s="45">
        <f>'[1]05CH'!AE72</f>
        <v>0</v>
      </c>
      <c r="AF72" s="45">
        <f>'[1]05CH'!AF72</f>
        <v>0</v>
      </c>
      <c r="AG72" s="45">
        <f>'[1]05CH'!AG72</f>
        <v>0</v>
      </c>
      <c r="AH72" s="45">
        <f>'[1]05CH'!AH72</f>
        <v>0</v>
      </c>
      <c r="AI72" s="45">
        <f>'[1]05CH'!AI72</f>
        <v>0</v>
      </c>
      <c r="AJ72" s="45">
        <f>'[1]05CH'!AJ72</f>
        <v>0</v>
      </c>
      <c r="AK72" s="45">
        <f>'[1]05CH'!AK72</f>
        <v>0</v>
      </c>
      <c r="AL72" s="45">
        <f>'[1]05CH'!AL72</f>
        <v>0</v>
      </c>
      <c r="AM72" s="46">
        <f>'[1]05CH'!AM72</f>
        <v>0</v>
      </c>
    </row>
    <row r="73" spans="1:39" x14ac:dyDescent="0.25">
      <c r="A73" s="48">
        <v>3.5</v>
      </c>
      <c r="B73" s="49" t="s">
        <v>130</v>
      </c>
      <c r="C73" s="50" t="s">
        <v>131</v>
      </c>
      <c r="D73" s="51">
        <f>'[1]05CH'!D73</f>
        <v>0</v>
      </c>
      <c r="E73" s="51">
        <f>'[1]05CH'!E73</f>
        <v>0</v>
      </c>
      <c r="F73" s="51">
        <f>'[1]05CH'!F73</f>
        <v>0</v>
      </c>
      <c r="G73" s="51">
        <f>'[1]05CH'!G73</f>
        <v>0</v>
      </c>
      <c r="H73" s="51">
        <f>'[1]05CH'!H73</f>
        <v>0</v>
      </c>
      <c r="I73" s="51">
        <f>'[1]05CH'!I73</f>
        <v>0</v>
      </c>
      <c r="J73" s="51">
        <f>'[1]05CH'!J73</f>
        <v>0</v>
      </c>
      <c r="K73" s="51">
        <f>'[1]05CH'!K73</f>
        <v>0</v>
      </c>
      <c r="L73" s="51">
        <f>'[1]05CH'!L73</f>
        <v>0</v>
      </c>
      <c r="M73" s="51">
        <f>'[1]05CH'!M73</f>
        <v>0</v>
      </c>
      <c r="N73" s="51">
        <f>'[1]05CH'!N73</f>
        <v>0</v>
      </c>
      <c r="O73" s="51">
        <f>'[1]05CH'!O73</f>
        <v>0</v>
      </c>
      <c r="P73" s="51">
        <f>'[1]05CH'!P73</f>
        <v>0</v>
      </c>
      <c r="Q73" s="51">
        <f>'[1]05CH'!Q73</f>
        <v>0</v>
      </c>
      <c r="R73" s="51">
        <f>'[1]05CH'!R73</f>
        <v>0</v>
      </c>
      <c r="S73" s="51">
        <f>'[1]05CH'!S73</f>
        <v>0</v>
      </c>
      <c r="T73" s="51">
        <f>'[1]05CH'!T73</f>
        <v>0</v>
      </c>
      <c r="U73" s="51">
        <f>'[1]05CH'!U73</f>
        <v>0</v>
      </c>
      <c r="V73" s="51">
        <f>'[1]05CH'!V73</f>
        <v>0</v>
      </c>
      <c r="W73" s="51">
        <f>'[1]05CH'!W73</f>
        <v>0</v>
      </c>
      <c r="X73" s="51">
        <f>'[1]05CH'!X73</f>
        <v>0</v>
      </c>
      <c r="Y73" s="51">
        <f>'[1]05CH'!Y73</f>
        <v>0</v>
      </c>
      <c r="Z73" s="51">
        <f>'[1]05CH'!Z73</f>
        <v>0</v>
      </c>
      <c r="AA73" s="51">
        <f>'[1]05CH'!AA73</f>
        <v>0</v>
      </c>
      <c r="AB73" s="51">
        <f>'[1]05CH'!AB73</f>
        <v>0</v>
      </c>
      <c r="AC73" s="51">
        <f>'[1]05CH'!AC73</f>
        <v>0</v>
      </c>
      <c r="AD73" s="51">
        <f>'[1]05CH'!AD73</f>
        <v>0</v>
      </c>
      <c r="AE73" s="51">
        <f>'[1]05CH'!AE73</f>
        <v>0</v>
      </c>
      <c r="AF73" s="51">
        <f>'[1]05CH'!AF73</f>
        <v>0</v>
      </c>
      <c r="AG73" s="51">
        <f>'[1]05CH'!AG73</f>
        <v>0</v>
      </c>
      <c r="AH73" s="51">
        <f>'[1]05CH'!AH73</f>
        <v>0</v>
      </c>
      <c r="AI73" s="51">
        <f>'[1]05CH'!AI73</f>
        <v>0</v>
      </c>
      <c r="AJ73" s="51">
        <f>'[1]05CH'!AJ73</f>
        <v>0</v>
      </c>
      <c r="AK73" s="51">
        <f>'[1]05CH'!AK73</f>
        <v>0</v>
      </c>
      <c r="AL73" s="51">
        <f>'[1]05CH'!AL73</f>
        <v>0</v>
      </c>
      <c r="AM73" s="52">
        <f>'[1]05CH'!AM73</f>
        <v>0</v>
      </c>
    </row>
    <row r="74" spans="1:39" s="25" customFormat="1" x14ac:dyDescent="0.25">
      <c r="A74" s="31" t="s">
        <v>143</v>
      </c>
      <c r="B74" s="32" t="s">
        <v>144</v>
      </c>
      <c r="C74" s="33"/>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5"/>
    </row>
    <row r="75" spans="1:39" x14ac:dyDescent="0.25">
      <c r="A75" s="42">
        <v>1</v>
      </c>
      <c r="B75" s="43" t="s">
        <v>145</v>
      </c>
      <c r="C75" s="44" t="s">
        <v>146</v>
      </c>
      <c r="D75" s="45">
        <f>'[1]05CH'!D75</f>
        <v>0</v>
      </c>
      <c r="E75" s="78">
        <f>'[1]05CH'!E75</f>
        <v>0</v>
      </c>
      <c r="F75" s="78">
        <f>'[1]05CH'!F75</f>
        <v>0</v>
      </c>
      <c r="G75" s="78">
        <f>'[1]05CH'!G75</f>
        <v>0</v>
      </c>
      <c r="H75" s="78">
        <f>'[1]05CH'!H75</f>
        <v>0</v>
      </c>
      <c r="I75" s="78">
        <f>'[1]05CH'!I75</f>
        <v>0</v>
      </c>
      <c r="J75" s="78">
        <f>'[1]05CH'!J75</f>
        <v>0</v>
      </c>
      <c r="K75" s="78">
        <f>'[1]05CH'!K75</f>
        <v>0</v>
      </c>
      <c r="L75" s="78">
        <f>'[1]05CH'!L75</f>
        <v>0</v>
      </c>
      <c r="M75" s="78">
        <f>'[1]05CH'!M75</f>
        <v>0</v>
      </c>
      <c r="N75" s="78">
        <f>'[1]05CH'!N75</f>
        <v>0</v>
      </c>
      <c r="O75" s="78">
        <f>'[1]05CH'!O75</f>
        <v>0</v>
      </c>
      <c r="P75" s="78">
        <f>'[1]05CH'!P75</f>
        <v>0</v>
      </c>
      <c r="Q75" s="78">
        <f>'[1]05CH'!Q75</f>
        <v>0</v>
      </c>
      <c r="R75" s="78">
        <f>'[1]05CH'!R75</f>
        <v>0</v>
      </c>
      <c r="S75" s="78">
        <f>'[1]05CH'!S75</f>
        <v>0</v>
      </c>
      <c r="T75" s="78">
        <f>'[1]05CH'!T75</f>
        <v>0</v>
      </c>
      <c r="U75" s="78">
        <f>'[1]05CH'!U75</f>
        <v>0</v>
      </c>
      <c r="V75" s="78">
        <f>'[1]05CH'!V75</f>
        <v>0</v>
      </c>
      <c r="W75" s="78">
        <f>'[1]05CH'!W75</f>
        <v>0</v>
      </c>
      <c r="X75" s="78">
        <f>'[1]05CH'!X75</f>
        <v>0</v>
      </c>
      <c r="Y75" s="78">
        <f>'[1]05CH'!Y75</f>
        <v>0</v>
      </c>
      <c r="Z75" s="78">
        <f>'[1]05CH'!Z75</f>
        <v>0</v>
      </c>
      <c r="AA75" s="78">
        <f>'[1]05CH'!AA75</f>
        <v>0</v>
      </c>
      <c r="AB75" s="78">
        <f>'[1]05CH'!AB75</f>
        <v>0</v>
      </c>
      <c r="AC75" s="78">
        <f>'[1]05CH'!AC75</f>
        <v>0</v>
      </c>
      <c r="AD75" s="78">
        <f>'[1]05CH'!AD75</f>
        <v>0</v>
      </c>
      <c r="AE75" s="78">
        <f>'[1]05CH'!AE75</f>
        <v>0</v>
      </c>
      <c r="AF75" s="78">
        <f>'[1]05CH'!AF75</f>
        <v>0</v>
      </c>
      <c r="AG75" s="78">
        <f>'[1]05CH'!AG75</f>
        <v>0</v>
      </c>
      <c r="AH75" s="78">
        <f>'[1]05CH'!AH75</f>
        <v>0</v>
      </c>
      <c r="AI75" s="78">
        <f>'[1]05CH'!AI75</f>
        <v>0</v>
      </c>
      <c r="AJ75" s="78">
        <f>'[1]05CH'!AJ75</f>
        <v>0</v>
      </c>
      <c r="AK75" s="78">
        <f>'[1]05CH'!AK75</f>
        <v>0</v>
      </c>
      <c r="AL75" s="78">
        <f>'[1]05CH'!AL75</f>
        <v>0</v>
      </c>
      <c r="AM75" s="79">
        <f>'[1]05CH'!AM75</f>
        <v>0</v>
      </c>
    </row>
    <row r="76" spans="1:39" x14ac:dyDescent="0.25">
      <c r="A76" s="42">
        <v>2</v>
      </c>
      <c r="B76" s="43" t="s">
        <v>147</v>
      </c>
      <c r="C76" s="44" t="s">
        <v>148</v>
      </c>
      <c r="D76" s="45">
        <f>'[1]05CH'!D76</f>
        <v>0</v>
      </c>
      <c r="E76" s="78">
        <f>'[1]05CH'!E76</f>
        <v>0</v>
      </c>
      <c r="F76" s="78">
        <f>'[1]05CH'!F76</f>
        <v>0</v>
      </c>
      <c r="G76" s="78">
        <f>'[1]05CH'!G76</f>
        <v>0</v>
      </c>
      <c r="H76" s="78">
        <f>'[1]05CH'!H76</f>
        <v>0</v>
      </c>
      <c r="I76" s="78">
        <f>'[1]05CH'!I76</f>
        <v>0</v>
      </c>
      <c r="J76" s="78">
        <f>'[1]05CH'!J76</f>
        <v>0</v>
      </c>
      <c r="K76" s="78">
        <f>'[1]05CH'!K76</f>
        <v>0</v>
      </c>
      <c r="L76" s="78">
        <f>'[1]05CH'!L76</f>
        <v>0</v>
      </c>
      <c r="M76" s="78">
        <f>'[1]05CH'!M76</f>
        <v>0</v>
      </c>
      <c r="N76" s="78">
        <f>'[1]05CH'!N76</f>
        <v>0</v>
      </c>
      <c r="O76" s="78">
        <f>'[1]05CH'!O76</f>
        <v>0</v>
      </c>
      <c r="P76" s="78">
        <f>'[1]05CH'!P76</f>
        <v>0</v>
      </c>
      <c r="Q76" s="78">
        <f>'[1]05CH'!Q76</f>
        <v>0</v>
      </c>
      <c r="R76" s="78">
        <f>'[1]05CH'!R76</f>
        <v>0</v>
      </c>
      <c r="S76" s="78">
        <f>'[1]05CH'!S76</f>
        <v>0</v>
      </c>
      <c r="T76" s="78">
        <f>'[1]05CH'!T76</f>
        <v>0</v>
      </c>
      <c r="U76" s="78">
        <f>'[1]05CH'!U76</f>
        <v>0</v>
      </c>
      <c r="V76" s="78">
        <f>'[1]05CH'!V76</f>
        <v>0</v>
      </c>
      <c r="W76" s="78">
        <f>'[1]05CH'!W76</f>
        <v>0</v>
      </c>
      <c r="X76" s="78">
        <f>'[1]05CH'!X76</f>
        <v>0</v>
      </c>
      <c r="Y76" s="78">
        <f>'[1]05CH'!Y76</f>
        <v>0</v>
      </c>
      <c r="Z76" s="78">
        <f>'[1]05CH'!Z76</f>
        <v>0</v>
      </c>
      <c r="AA76" s="78">
        <f>'[1]05CH'!AA76</f>
        <v>0</v>
      </c>
      <c r="AB76" s="78">
        <f>'[1]05CH'!AB76</f>
        <v>0</v>
      </c>
      <c r="AC76" s="78">
        <f>'[1]05CH'!AC76</f>
        <v>0</v>
      </c>
      <c r="AD76" s="78">
        <f>'[1]05CH'!AD76</f>
        <v>0</v>
      </c>
      <c r="AE76" s="78">
        <f>'[1]05CH'!AE76</f>
        <v>0</v>
      </c>
      <c r="AF76" s="78">
        <f>'[1]05CH'!AF76</f>
        <v>0</v>
      </c>
      <c r="AG76" s="78">
        <f>'[1]05CH'!AG76</f>
        <v>0</v>
      </c>
      <c r="AH76" s="78">
        <f>'[1]05CH'!AH76</f>
        <v>0</v>
      </c>
      <c r="AI76" s="78">
        <f>'[1]05CH'!AI76</f>
        <v>0</v>
      </c>
      <c r="AJ76" s="78">
        <f>'[1]05CH'!AJ76</f>
        <v>0</v>
      </c>
      <c r="AK76" s="78">
        <f>'[1]05CH'!AK76</f>
        <v>0</v>
      </c>
      <c r="AL76" s="78">
        <f>'[1]05CH'!AL76</f>
        <v>0</v>
      </c>
      <c r="AM76" s="79">
        <f>'[1]05CH'!AM76</f>
        <v>0</v>
      </c>
    </row>
    <row r="77" spans="1:39" x14ac:dyDescent="0.25">
      <c r="A77" s="42">
        <v>3</v>
      </c>
      <c r="B77" s="43" t="s">
        <v>149</v>
      </c>
      <c r="C77" s="44" t="s">
        <v>150</v>
      </c>
      <c r="D77" s="45">
        <f>'[1]05CH'!D77</f>
        <v>0</v>
      </c>
      <c r="E77" s="78">
        <f>'[1]05CH'!E77</f>
        <v>0</v>
      </c>
      <c r="F77" s="78">
        <f>'[1]05CH'!F77</f>
        <v>0</v>
      </c>
      <c r="G77" s="78">
        <f>'[1]05CH'!G77</f>
        <v>0</v>
      </c>
      <c r="H77" s="78">
        <f>'[1]05CH'!H77</f>
        <v>0</v>
      </c>
      <c r="I77" s="78">
        <f>'[1]05CH'!I77</f>
        <v>0</v>
      </c>
      <c r="J77" s="78">
        <f>'[1]05CH'!J77</f>
        <v>0</v>
      </c>
      <c r="K77" s="78">
        <f>'[1]05CH'!K77</f>
        <v>0</v>
      </c>
      <c r="L77" s="78">
        <f>'[1]05CH'!L77</f>
        <v>0</v>
      </c>
      <c r="M77" s="78">
        <f>'[1]05CH'!M77</f>
        <v>0</v>
      </c>
      <c r="N77" s="78">
        <f>'[1]05CH'!N77</f>
        <v>0</v>
      </c>
      <c r="O77" s="78">
        <f>'[1]05CH'!O77</f>
        <v>0</v>
      </c>
      <c r="P77" s="78">
        <f>'[1]05CH'!P77</f>
        <v>0</v>
      </c>
      <c r="Q77" s="78">
        <f>'[1]05CH'!Q77</f>
        <v>0</v>
      </c>
      <c r="R77" s="78">
        <f>'[1]05CH'!R77</f>
        <v>0</v>
      </c>
      <c r="S77" s="78">
        <f>'[1]05CH'!S77</f>
        <v>0</v>
      </c>
      <c r="T77" s="78">
        <f>'[1]05CH'!T77</f>
        <v>0</v>
      </c>
      <c r="U77" s="78">
        <f>'[1]05CH'!U77</f>
        <v>0</v>
      </c>
      <c r="V77" s="78">
        <f>'[1]05CH'!V77</f>
        <v>0</v>
      </c>
      <c r="W77" s="78">
        <f>'[1]05CH'!W77</f>
        <v>0</v>
      </c>
      <c r="X77" s="78">
        <f>'[1]05CH'!X77</f>
        <v>0</v>
      </c>
      <c r="Y77" s="78">
        <f>'[1]05CH'!Y77</f>
        <v>0</v>
      </c>
      <c r="Z77" s="78">
        <f>'[1]05CH'!Z77</f>
        <v>0</v>
      </c>
      <c r="AA77" s="78">
        <f>'[1]05CH'!AA77</f>
        <v>0</v>
      </c>
      <c r="AB77" s="78">
        <f>'[1]05CH'!AB77</f>
        <v>0</v>
      </c>
      <c r="AC77" s="78">
        <f>'[1]05CH'!AC77</f>
        <v>0</v>
      </c>
      <c r="AD77" s="78">
        <f>'[1]05CH'!AD77</f>
        <v>0</v>
      </c>
      <c r="AE77" s="78">
        <f>'[1]05CH'!AE77</f>
        <v>0</v>
      </c>
      <c r="AF77" s="78">
        <f>'[1]05CH'!AF77</f>
        <v>0</v>
      </c>
      <c r="AG77" s="78">
        <f>'[1]05CH'!AG77</f>
        <v>0</v>
      </c>
      <c r="AH77" s="78">
        <f>'[1]05CH'!AH77</f>
        <v>0</v>
      </c>
      <c r="AI77" s="78">
        <f>'[1]05CH'!AI77</f>
        <v>0</v>
      </c>
      <c r="AJ77" s="78">
        <f>'[1]05CH'!AJ77</f>
        <v>0</v>
      </c>
      <c r="AK77" s="78">
        <f>'[1]05CH'!AK77</f>
        <v>0</v>
      </c>
      <c r="AL77" s="78">
        <f>'[1]05CH'!AL77</f>
        <v>0</v>
      </c>
      <c r="AM77" s="79">
        <f>'[1]05CH'!AM77</f>
        <v>0</v>
      </c>
    </row>
    <row r="78" spans="1:39" x14ac:dyDescent="0.25">
      <c r="A78" s="42">
        <v>4</v>
      </c>
      <c r="B78" s="43" t="s">
        <v>151</v>
      </c>
      <c r="C78" s="44" t="s">
        <v>152</v>
      </c>
      <c r="D78" s="45">
        <f>'[1]05CH'!D78</f>
        <v>0</v>
      </c>
      <c r="E78" s="78">
        <f>'[1]05CH'!E78</f>
        <v>0</v>
      </c>
      <c r="F78" s="78">
        <f>'[1]05CH'!F78</f>
        <v>0</v>
      </c>
      <c r="G78" s="78">
        <f>'[1]05CH'!G78</f>
        <v>0</v>
      </c>
      <c r="H78" s="78">
        <f>'[1]05CH'!H78</f>
        <v>0</v>
      </c>
      <c r="I78" s="78">
        <f>'[1]05CH'!I78</f>
        <v>0</v>
      </c>
      <c r="J78" s="78">
        <f>'[1]05CH'!J78</f>
        <v>0</v>
      </c>
      <c r="K78" s="78">
        <f>'[1]05CH'!K78</f>
        <v>0</v>
      </c>
      <c r="L78" s="78">
        <f>'[1]05CH'!L78</f>
        <v>0</v>
      </c>
      <c r="M78" s="78">
        <f>'[1]05CH'!M78</f>
        <v>0</v>
      </c>
      <c r="N78" s="78">
        <f>'[1]05CH'!N78</f>
        <v>0</v>
      </c>
      <c r="O78" s="78">
        <f>'[1]05CH'!O78</f>
        <v>0</v>
      </c>
      <c r="P78" s="78">
        <f>'[1]05CH'!P78</f>
        <v>0</v>
      </c>
      <c r="Q78" s="78">
        <f>'[1]05CH'!Q78</f>
        <v>0</v>
      </c>
      <c r="R78" s="78">
        <f>'[1]05CH'!R78</f>
        <v>0</v>
      </c>
      <c r="S78" s="78">
        <f>'[1]05CH'!S78</f>
        <v>0</v>
      </c>
      <c r="T78" s="78">
        <f>'[1]05CH'!T78</f>
        <v>0</v>
      </c>
      <c r="U78" s="78">
        <f>'[1]05CH'!U78</f>
        <v>0</v>
      </c>
      <c r="V78" s="78">
        <f>'[1]05CH'!V78</f>
        <v>0</v>
      </c>
      <c r="W78" s="78">
        <f>'[1]05CH'!W78</f>
        <v>0</v>
      </c>
      <c r="X78" s="78">
        <f>'[1]05CH'!X78</f>
        <v>0</v>
      </c>
      <c r="Y78" s="78">
        <f>'[1]05CH'!Y78</f>
        <v>0</v>
      </c>
      <c r="Z78" s="78">
        <f>'[1]05CH'!Z78</f>
        <v>0</v>
      </c>
      <c r="AA78" s="78">
        <f>'[1]05CH'!AA78</f>
        <v>0</v>
      </c>
      <c r="AB78" s="78">
        <f>'[1]05CH'!AB78</f>
        <v>0</v>
      </c>
      <c r="AC78" s="78">
        <f>'[1]05CH'!AC78</f>
        <v>0</v>
      </c>
      <c r="AD78" s="78">
        <f>'[1]05CH'!AD78</f>
        <v>0</v>
      </c>
      <c r="AE78" s="78">
        <f>'[1]05CH'!AE78</f>
        <v>0</v>
      </c>
      <c r="AF78" s="78">
        <f>'[1]05CH'!AF78</f>
        <v>0</v>
      </c>
      <c r="AG78" s="78">
        <f>'[1]05CH'!AG78</f>
        <v>0</v>
      </c>
      <c r="AH78" s="78">
        <f>'[1]05CH'!AH78</f>
        <v>0</v>
      </c>
      <c r="AI78" s="78">
        <f>'[1]05CH'!AI78</f>
        <v>0</v>
      </c>
      <c r="AJ78" s="78">
        <f>'[1]05CH'!AJ78</f>
        <v>0</v>
      </c>
      <c r="AK78" s="78">
        <f>'[1]05CH'!AK78</f>
        <v>0</v>
      </c>
      <c r="AL78" s="78">
        <f>'[1]05CH'!AL78</f>
        <v>0</v>
      </c>
      <c r="AM78" s="79">
        <f>'[1]05CH'!AM78</f>
        <v>0</v>
      </c>
    </row>
    <row r="79" spans="1:39" x14ac:dyDescent="0.25">
      <c r="A79" s="42">
        <v>5</v>
      </c>
      <c r="B79" s="43" t="s">
        <v>153</v>
      </c>
      <c r="C79" s="44" t="s">
        <v>154</v>
      </c>
      <c r="D79" s="45">
        <f>'[1]05CH'!D79</f>
        <v>0</v>
      </c>
      <c r="E79" s="78">
        <f>'[1]05CH'!E79</f>
        <v>0</v>
      </c>
      <c r="F79" s="78">
        <f>'[1]05CH'!F79</f>
        <v>0</v>
      </c>
      <c r="G79" s="78">
        <f>'[1]05CH'!G79</f>
        <v>0</v>
      </c>
      <c r="H79" s="78">
        <f>'[1]05CH'!H79</f>
        <v>0</v>
      </c>
      <c r="I79" s="78">
        <f>'[1]05CH'!I79</f>
        <v>0</v>
      </c>
      <c r="J79" s="78">
        <f>'[1]05CH'!J79</f>
        <v>0</v>
      </c>
      <c r="K79" s="78">
        <f>'[1]05CH'!K79</f>
        <v>0</v>
      </c>
      <c r="L79" s="78">
        <f>'[1]05CH'!L79</f>
        <v>0</v>
      </c>
      <c r="M79" s="78">
        <f>'[1]05CH'!M79</f>
        <v>0</v>
      </c>
      <c r="N79" s="78">
        <f>'[1]05CH'!N79</f>
        <v>0</v>
      </c>
      <c r="O79" s="78">
        <f>'[1]05CH'!O79</f>
        <v>0</v>
      </c>
      <c r="P79" s="78">
        <f>'[1]05CH'!P79</f>
        <v>0</v>
      </c>
      <c r="Q79" s="78">
        <f>'[1]05CH'!Q79</f>
        <v>0</v>
      </c>
      <c r="R79" s="78">
        <f>'[1]05CH'!R79</f>
        <v>0</v>
      </c>
      <c r="S79" s="78">
        <f>'[1]05CH'!S79</f>
        <v>0</v>
      </c>
      <c r="T79" s="78">
        <f>'[1]05CH'!T79</f>
        <v>0</v>
      </c>
      <c r="U79" s="78">
        <f>'[1]05CH'!U79</f>
        <v>0</v>
      </c>
      <c r="V79" s="78">
        <f>'[1]05CH'!V79</f>
        <v>0</v>
      </c>
      <c r="W79" s="78">
        <f>'[1]05CH'!W79</f>
        <v>0</v>
      </c>
      <c r="X79" s="78">
        <f>'[1]05CH'!X79</f>
        <v>0</v>
      </c>
      <c r="Y79" s="78">
        <f>'[1]05CH'!Y79</f>
        <v>0</v>
      </c>
      <c r="Z79" s="78">
        <f>'[1]05CH'!Z79</f>
        <v>0</v>
      </c>
      <c r="AA79" s="78">
        <f>'[1]05CH'!AA79</f>
        <v>0</v>
      </c>
      <c r="AB79" s="78">
        <f>'[1]05CH'!AB79</f>
        <v>0</v>
      </c>
      <c r="AC79" s="78">
        <f>'[1]05CH'!AC79</f>
        <v>0</v>
      </c>
      <c r="AD79" s="78">
        <f>'[1]05CH'!AD79</f>
        <v>0</v>
      </c>
      <c r="AE79" s="78">
        <f>'[1]05CH'!AE79</f>
        <v>0</v>
      </c>
      <c r="AF79" s="78">
        <f>'[1]05CH'!AF79</f>
        <v>0</v>
      </c>
      <c r="AG79" s="78">
        <f>'[1]05CH'!AG79</f>
        <v>0</v>
      </c>
      <c r="AH79" s="78">
        <f>'[1]05CH'!AH79</f>
        <v>0</v>
      </c>
      <c r="AI79" s="78">
        <f>'[1]05CH'!AI79</f>
        <v>0</v>
      </c>
      <c r="AJ79" s="78">
        <f>'[1]05CH'!AJ79</f>
        <v>0</v>
      </c>
      <c r="AK79" s="78">
        <f>'[1]05CH'!AK79</f>
        <v>0</v>
      </c>
      <c r="AL79" s="78">
        <f>'[1]05CH'!AL79</f>
        <v>0</v>
      </c>
      <c r="AM79" s="79">
        <f>'[1]05CH'!AM79</f>
        <v>0</v>
      </c>
    </row>
    <row r="80" spans="1:39" x14ac:dyDescent="0.25">
      <c r="A80" s="42">
        <v>6</v>
      </c>
      <c r="B80" s="43" t="s">
        <v>155</v>
      </c>
      <c r="C80" s="44" t="s">
        <v>156</v>
      </c>
      <c r="D80" s="45">
        <f>'[1]05CH'!D80</f>
        <v>0</v>
      </c>
      <c r="E80" s="78">
        <f>'[1]05CH'!E80</f>
        <v>0</v>
      </c>
      <c r="F80" s="78">
        <f>'[1]05CH'!F80</f>
        <v>0</v>
      </c>
      <c r="G80" s="78">
        <f>'[1]05CH'!G80</f>
        <v>0</v>
      </c>
      <c r="H80" s="78">
        <f>'[1]05CH'!H80</f>
        <v>0</v>
      </c>
      <c r="I80" s="78">
        <f>'[1]05CH'!I80</f>
        <v>0</v>
      </c>
      <c r="J80" s="78">
        <f>'[1]05CH'!J80</f>
        <v>0</v>
      </c>
      <c r="K80" s="78">
        <f>'[1]05CH'!K80</f>
        <v>0</v>
      </c>
      <c r="L80" s="78">
        <f>'[1]05CH'!L80</f>
        <v>0</v>
      </c>
      <c r="M80" s="78">
        <f>'[1]05CH'!M80</f>
        <v>0</v>
      </c>
      <c r="N80" s="78">
        <f>'[1]05CH'!N80</f>
        <v>0</v>
      </c>
      <c r="O80" s="78">
        <f>'[1]05CH'!O80</f>
        <v>0</v>
      </c>
      <c r="P80" s="78">
        <f>'[1]05CH'!P80</f>
        <v>0</v>
      </c>
      <c r="Q80" s="78">
        <f>'[1]05CH'!Q80</f>
        <v>0</v>
      </c>
      <c r="R80" s="78">
        <f>'[1]05CH'!R80</f>
        <v>0</v>
      </c>
      <c r="S80" s="78">
        <f>'[1]05CH'!S80</f>
        <v>0</v>
      </c>
      <c r="T80" s="78">
        <f>'[1]05CH'!T80</f>
        <v>0</v>
      </c>
      <c r="U80" s="78">
        <f>'[1]05CH'!U80</f>
        <v>0</v>
      </c>
      <c r="V80" s="78">
        <f>'[1]05CH'!V80</f>
        <v>0</v>
      </c>
      <c r="W80" s="78">
        <f>'[1]05CH'!W80</f>
        <v>0</v>
      </c>
      <c r="X80" s="78">
        <f>'[1]05CH'!X80</f>
        <v>0</v>
      </c>
      <c r="Y80" s="78">
        <f>'[1]05CH'!Y80</f>
        <v>0</v>
      </c>
      <c r="Z80" s="78">
        <f>'[1]05CH'!Z80</f>
        <v>0</v>
      </c>
      <c r="AA80" s="78">
        <f>'[1]05CH'!AA80</f>
        <v>0</v>
      </c>
      <c r="AB80" s="78">
        <f>'[1]05CH'!AB80</f>
        <v>0</v>
      </c>
      <c r="AC80" s="78">
        <f>'[1]05CH'!AC80</f>
        <v>0</v>
      </c>
      <c r="AD80" s="78">
        <f>'[1]05CH'!AD80</f>
        <v>0</v>
      </c>
      <c r="AE80" s="78">
        <f>'[1]05CH'!AE80</f>
        <v>0</v>
      </c>
      <c r="AF80" s="78">
        <f>'[1]05CH'!AF80</f>
        <v>0</v>
      </c>
      <c r="AG80" s="78">
        <f>'[1]05CH'!AG80</f>
        <v>0</v>
      </c>
      <c r="AH80" s="78">
        <f>'[1]05CH'!AH80</f>
        <v>0</v>
      </c>
      <c r="AI80" s="78">
        <f>'[1]05CH'!AI80</f>
        <v>0</v>
      </c>
      <c r="AJ80" s="78">
        <f>'[1]05CH'!AJ80</f>
        <v>0</v>
      </c>
      <c r="AK80" s="78">
        <f>'[1]05CH'!AK80</f>
        <v>0</v>
      </c>
      <c r="AL80" s="78">
        <f>'[1]05CH'!AL80</f>
        <v>0</v>
      </c>
      <c r="AM80" s="79">
        <f>'[1]05CH'!AM80</f>
        <v>0</v>
      </c>
    </row>
    <row r="81" spans="1:39" x14ac:dyDescent="0.25">
      <c r="A81" s="42">
        <v>7</v>
      </c>
      <c r="B81" s="43" t="s">
        <v>157</v>
      </c>
      <c r="C81" s="44" t="s">
        <v>158</v>
      </c>
      <c r="D81" s="45">
        <f>'[1]05CH'!D81</f>
        <v>0</v>
      </c>
      <c r="E81" s="78">
        <f>'[1]05CH'!E81</f>
        <v>0</v>
      </c>
      <c r="F81" s="78">
        <f>'[1]05CH'!F81</f>
        <v>0</v>
      </c>
      <c r="G81" s="78">
        <f>'[1]05CH'!G81</f>
        <v>0</v>
      </c>
      <c r="H81" s="78">
        <f>'[1]05CH'!H81</f>
        <v>0</v>
      </c>
      <c r="I81" s="78">
        <f>'[1]05CH'!I81</f>
        <v>0</v>
      </c>
      <c r="J81" s="78">
        <f>'[1]05CH'!J81</f>
        <v>0</v>
      </c>
      <c r="K81" s="78">
        <f>'[1]05CH'!K81</f>
        <v>0</v>
      </c>
      <c r="L81" s="78">
        <f>'[1]05CH'!L81</f>
        <v>0</v>
      </c>
      <c r="M81" s="78">
        <f>'[1]05CH'!M81</f>
        <v>0</v>
      </c>
      <c r="N81" s="78">
        <f>'[1]05CH'!N81</f>
        <v>0</v>
      </c>
      <c r="O81" s="78">
        <f>'[1]05CH'!O81</f>
        <v>0</v>
      </c>
      <c r="P81" s="78">
        <f>'[1]05CH'!P81</f>
        <v>0</v>
      </c>
      <c r="Q81" s="78">
        <f>'[1]05CH'!Q81</f>
        <v>0</v>
      </c>
      <c r="R81" s="78">
        <f>'[1]05CH'!R81</f>
        <v>0</v>
      </c>
      <c r="S81" s="78">
        <f>'[1]05CH'!S81</f>
        <v>0</v>
      </c>
      <c r="T81" s="78">
        <f>'[1]05CH'!T81</f>
        <v>0</v>
      </c>
      <c r="U81" s="78">
        <f>'[1]05CH'!U81</f>
        <v>0</v>
      </c>
      <c r="V81" s="78">
        <f>'[1]05CH'!V81</f>
        <v>0</v>
      </c>
      <c r="W81" s="78">
        <f>'[1]05CH'!W81</f>
        <v>0</v>
      </c>
      <c r="X81" s="78">
        <f>'[1]05CH'!X81</f>
        <v>0</v>
      </c>
      <c r="Y81" s="78">
        <f>'[1]05CH'!Y81</f>
        <v>0</v>
      </c>
      <c r="Z81" s="78">
        <f>'[1]05CH'!Z81</f>
        <v>0</v>
      </c>
      <c r="AA81" s="78">
        <f>'[1]05CH'!AA81</f>
        <v>0</v>
      </c>
      <c r="AB81" s="78">
        <f>'[1]05CH'!AB81</f>
        <v>0</v>
      </c>
      <c r="AC81" s="78">
        <f>'[1]05CH'!AC81</f>
        <v>0</v>
      </c>
      <c r="AD81" s="78">
        <f>'[1]05CH'!AD81</f>
        <v>0</v>
      </c>
      <c r="AE81" s="78">
        <f>'[1]05CH'!AE81</f>
        <v>0</v>
      </c>
      <c r="AF81" s="78">
        <f>'[1]05CH'!AF81</f>
        <v>0</v>
      </c>
      <c r="AG81" s="78">
        <f>'[1]05CH'!AG81</f>
        <v>0</v>
      </c>
      <c r="AH81" s="78">
        <f>'[1]05CH'!AH81</f>
        <v>0</v>
      </c>
      <c r="AI81" s="78">
        <f>'[1]05CH'!AI81</f>
        <v>0</v>
      </c>
      <c r="AJ81" s="78">
        <f>'[1]05CH'!AJ81</f>
        <v>0</v>
      </c>
      <c r="AK81" s="78">
        <f>'[1]05CH'!AK81</f>
        <v>0</v>
      </c>
      <c r="AL81" s="78">
        <f>'[1]05CH'!AL81</f>
        <v>0</v>
      </c>
      <c r="AM81" s="79">
        <f>'[1]05CH'!AM81</f>
        <v>0</v>
      </c>
    </row>
    <row r="82" spans="1:39" x14ac:dyDescent="0.25">
      <c r="A82" s="42">
        <v>8</v>
      </c>
      <c r="B82" s="43" t="s">
        <v>159</v>
      </c>
      <c r="C82" s="44" t="s">
        <v>160</v>
      </c>
      <c r="D82" s="45">
        <f>'[1]05CH'!D82</f>
        <v>0</v>
      </c>
      <c r="E82" s="78">
        <f>'[1]05CH'!E82</f>
        <v>0</v>
      </c>
      <c r="F82" s="78">
        <f>'[1]05CH'!F82</f>
        <v>0</v>
      </c>
      <c r="G82" s="78">
        <f>'[1]05CH'!G82</f>
        <v>0</v>
      </c>
      <c r="H82" s="78">
        <f>'[1]05CH'!H82</f>
        <v>0</v>
      </c>
      <c r="I82" s="78">
        <f>'[1]05CH'!I82</f>
        <v>0</v>
      </c>
      <c r="J82" s="78">
        <f>'[1]05CH'!J82</f>
        <v>0</v>
      </c>
      <c r="K82" s="78">
        <f>'[1]05CH'!K82</f>
        <v>0</v>
      </c>
      <c r="L82" s="78">
        <f>'[1]05CH'!L82</f>
        <v>0</v>
      </c>
      <c r="M82" s="78">
        <f>'[1]05CH'!M82</f>
        <v>0</v>
      </c>
      <c r="N82" s="78">
        <f>'[1]05CH'!N82</f>
        <v>0</v>
      </c>
      <c r="O82" s="78">
        <f>'[1]05CH'!O82</f>
        <v>0</v>
      </c>
      <c r="P82" s="78">
        <f>'[1]05CH'!P82</f>
        <v>0</v>
      </c>
      <c r="Q82" s="78">
        <f>'[1]05CH'!Q82</f>
        <v>0</v>
      </c>
      <c r="R82" s="78">
        <f>'[1]05CH'!R82</f>
        <v>0</v>
      </c>
      <c r="S82" s="78">
        <f>'[1]05CH'!S82</f>
        <v>0</v>
      </c>
      <c r="T82" s="78">
        <f>'[1]05CH'!T82</f>
        <v>0</v>
      </c>
      <c r="U82" s="78">
        <f>'[1]05CH'!U82</f>
        <v>0</v>
      </c>
      <c r="V82" s="78">
        <f>'[1]05CH'!V82</f>
        <v>0</v>
      </c>
      <c r="W82" s="78">
        <f>'[1]05CH'!W82</f>
        <v>0</v>
      </c>
      <c r="X82" s="78">
        <f>'[1]05CH'!X82</f>
        <v>0</v>
      </c>
      <c r="Y82" s="78">
        <f>'[1]05CH'!Y82</f>
        <v>0</v>
      </c>
      <c r="Z82" s="78">
        <f>'[1]05CH'!Z82</f>
        <v>0</v>
      </c>
      <c r="AA82" s="78">
        <f>'[1]05CH'!AA82</f>
        <v>0</v>
      </c>
      <c r="AB82" s="78">
        <f>'[1]05CH'!AB82</f>
        <v>0</v>
      </c>
      <c r="AC82" s="78">
        <f>'[1]05CH'!AC82</f>
        <v>0</v>
      </c>
      <c r="AD82" s="78">
        <f>'[1]05CH'!AD82</f>
        <v>0</v>
      </c>
      <c r="AE82" s="78">
        <f>'[1]05CH'!AE82</f>
        <v>0</v>
      </c>
      <c r="AF82" s="78">
        <f>'[1]05CH'!AF82</f>
        <v>0</v>
      </c>
      <c r="AG82" s="78">
        <f>'[1]05CH'!AG82</f>
        <v>0</v>
      </c>
      <c r="AH82" s="78">
        <f>'[1]05CH'!AH82</f>
        <v>0</v>
      </c>
      <c r="AI82" s="78">
        <f>'[1]05CH'!AI82</f>
        <v>0</v>
      </c>
      <c r="AJ82" s="78">
        <f>'[1]05CH'!AJ82</f>
        <v>0</v>
      </c>
      <c r="AK82" s="78">
        <f>'[1]05CH'!AK82</f>
        <v>0</v>
      </c>
      <c r="AL82" s="78">
        <f>'[1]05CH'!AL82</f>
        <v>0</v>
      </c>
      <c r="AM82" s="79">
        <f>'[1]05CH'!AM82</f>
        <v>0</v>
      </c>
    </row>
    <row r="83" spans="1:39" x14ac:dyDescent="0.25">
      <c r="A83" s="42">
        <v>9</v>
      </c>
      <c r="B83" s="43" t="s">
        <v>161</v>
      </c>
      <c r="C83" s="44" t="s">
        <v>162</v>
      </c>
      <c r="D83" s="45">
        <f>'[1]05CH'!D83</f>
        <v>0</v>
      </c>
      <c r="E83" s="78">
        <f>'[1]05CH'!E83</f>
        <v>0</v>
      </c>
      <c r="F83" s="78">
        <f>'[1]05CH'!F83</f>
        <v>0</v>
      </c>
      <c r="G83" s="78">
        <f>'[1]05CH'!G83</f>
        <v>0</v>
      </c>
      <c r="H83" s="78">
        <f>'[1]05CH'!H83</f>
        <v>0</v>
      </c>
      <c r="I83" s="78">
        <f>'[1]05CH'!I83</f>
        <v>0</v>
      </c>
      <c r="J83" s="78">
        <f>'[1]05CH'!J83</f>
        <v>0</v>
      </c>
      <c r="K83" s="78">
        <f>'[1]05CH'!K83</f>
        <v>0</v>
      </c>
      <c r="L83" s="78">
        <f>'[1]05CH'!L83</f>
        <v>0</v>
      </c>
      <c r="M83" s="78">
        <f>'[1]05CH'!M83</f>
        <v>0</v>
      </c>
      <c r="N83" s="78">
        <f>'[1]05CH'!N83</f>
        <v>0</v>
      </c>
      <c r="O83" s="78">
        <f>'[1]05CH'!O83</f>
        <v>0</v>
      </c>
      <c r="P83" s="78">
        <f>'[1]05CH'!P83</f>
        <v>0</v>
      </c>
      <c r="Q83" s="78">
        <f>'[1]05CH'!Q83</f>
        <v>0</v>
      </c>
      <c r="R83" s="78">
        <f>'[1]05CH'!R83</f>
        <v>0</v>
      </c>
      <c r="S83" s="78">
        <f>'[1]05CH'!S83</f>
        <v>0</v>
      </c>
      <c r="T83" s="78">
        <f>'[1]05CH'!T83</f>
        <v>0</v>
      </c>
      <c r="U83" s="78">
        <f>'[1]05CH'!U83</f>
        <v>0</v>
      </c>
      <c r="V83" s="78">
        <f>'[1]05CH'!V83</f>
        <v>0</v>
      </c>
      <c r="W83" s="78">
        <f>'[1]05CH'!W83</f>
        <v>0</v>
      </c>
      <c r="X83" s="78">
        <f>'[1]05CH'!X83</f>
        <v>0</v>
      </c>
      <c r="Y83" s="78">
        <f>'[1]05CH'!Y83</f>
        <v>0</v>
      </c>
      <c r="Z83" s="78">
        <f>'[1]05CH'!Z83</f>
        <v>0</v>
      </c>
      <c r="AA83" s="78">
        <f>'[1]05CH'!AA83</f>
        <v>0</v>
      </c>
      <c r="AB83" s="78">
        <f>'[1]05CH'!AB83</f>
        <v>0</v>
      </c>
      <c r="AC83" s="78">
        <f>'[1]05CH'!AC83</f>
        <v>0</v>
      </c>
      <c r="AD83" s="78">
        <f>'[1]05CH'!AD83</f>
        <v>0</v>
      </c>
      <c r="AE83" s="78">
        <f>'[1]05CH'!AE83</f>
        <v>0</v>
      </c>
      <c r="AF83" s="78">
        <f>'[1]05CH'!AF83</f>
        <v>0</v>
      </c>
      <c r="AG83" s="78">
        <f>'[1]05CH'!AG83</f>
        <v>0</v>
      </c>
      <c r="AH83" s="78">
        <f>'[1]05CH'!AH83</f>
        <v>0</v>
      </c>
      <c r="AI83" s="78">
        <f>'[1]05CH'!AI83</f>
        <v>0</v>
      </c>
      <c r="AJ83" s="78">
        <f>'[1]05CH'!AJ83</f>
        <v>0</v>
      </c>
      <c r="AK83" s="78">
        <f>'[1]05CH'!AK83</f>
        <v>0</v>
      </c>
      <c r="AL83" s="78">
        <f>'[1]05CH'!AL83</f>
        <v>0</v>
      </c>
      <c r="AM83" s="79">
        <f>'[1]05CH'!AM83</f>
        <v>0</v>
      </c>
    </row>
    <row r="84" spans="1:39" ht="16.5" thickBot="1" x14ac:dyDescent="0.3">
      <c r="A84" s="71">
        <v>10</v>
      </c>
      <c r="B84" s="72" t="s">
        <v>163</v>
      </c>
      <c r="C84" s="73" t="s">
        <v>164</v>
      </c>
      <c r="D84" s="74">
        <f>'[1]05CH'!D84</f>
        <v>0</v>
      </c>
      <c r="E84" s="80">
        <f>'[1]05CH'!E84</f>
        <v>0</v>
      </c>
      <c r="F84" s="80">
        <f>'[1]05CH'!F84</f>
        <v>0</v>
      </c>
      <c r="G84" s="80">
        <f>'[1]05CH'!G84</f>
        <v>0</v>
      </c>
      <c r="H84" s="80">
        <f>'[1]05CH'!H84</f>
        <v>0</v>
      </c>
      <c r="I84" s="80">
        <f>'[1]05CH'!I84</f>
        <v>0</v>
      </c>
      <c r="J84" s="80">
        <f>'[1]05CH'!J84</f>
        <v>0</v>
      </c>
      <c r="K84" s="80">
        <f>'[1]05CH'!K84</f>
        <v>0</v>
      </c>
      <c r="L84" s="80">
        <f>'[1]05CH'!L84</f>
        <v>0</v>
      </c>
      <c r="M84" s="80">
        <f>'[1]05CH'!M84</f>
        <v>0</v>
      </c>
      <c r="N84" s="80">
        <f>'[1]05CH'!N84</f>
        <v>0</v>
      </c>
      <c r="O84" s="80">
        <f>'[1]05CH'!O84</f>
        <v>0</v>
      </c>
      <c r="P84" s="80">
        <f>'[1]05CH'!P84</f>
        <v>0</v>
      </c>
      <c r="Q84" s="80">
        <f>'[1]05CH'!Q84</f>
        <v>0</v>
      </c>
      <c r="R84" s="80">
        <f>'[1]05CH'!R84</f>
        <v>0</v>
      </c>
      <c r="S84" s="80">
        <f>'[1]05CH'!S84</f>
        <v>0</v>
      </c>
      <c r="T84" s="80">
        <f>'[1]05CH'!T84</f>
        <v>0</v>
      </c>
      <c r="U84" s="80">
        <f>'[1]05CH'!U84</f>
        <v>0</v>
      </c>
      <c r="V84" s="80">
        <f>'[1]05CH'!V84</f>
        <v>0</v>
      </c>
      <c r="W84" s="80">
        <f>'[1]05CH'!W84</f>
        <v>0</v>
      </c>
      <c r="X84" s="80">
        <f>'[1]05CH'!X84</f>
        <v>0</v>
      </c>
      <c r="Y84" s="80">
        <f>'[1]05CH'!Y84</f>
        <v>0</v>
      </c>
      <c r="Z84" s="80">
        <f>'[1]05CH'!Z84</f>
        <v>0</v>
      </c>
      <c r="AA84" s="80">
        <f>'[1]05CH'!AA84</f>
        <v>0</v>
      </c>
      <c r="AB84" s="80">
        <f>'[1]05CH'!AB84</f>
        <v>0</v>
      </c>
      <c r="AC84" s="80">
        <f>'[1]05CH'!AC84</f>
        <v>0</v>
      </c>
      <c r="AD84" s="80">
        <f>'[1]05CH'!AD84</f>
        <v>0</v>
      </c>
      <c r="AE84" s="80">
        <f>'[1]05CH'!AE84</f>
        <v>0</v>
      </c>
      <c r="AF84" s="80">
        <f>'[1]05CH'!AF84</f>
        <v>0</v>
      </c>
      <c r="AG84" s="80">
        <f>'[1]05CH'!AG84</f>
        <v>0</v>
      </c>
      <c r="AH84" s="80">
        <f>'[1]05CH'!AH84</f>
        <v>0</v>
      </c>
      <c r="AI84" s="80">
        <f>'[1]05CH'!AI84</f>
        <v>0</v>
      </c>
      <c r="AJ84" s="80">
        <f>'[1]05CH'!AJ84</f>
        <v>0</v>
      </c>
      <c r="AK84" s="80">
        <f>'[1]05CH'!AK84</f>
        <v>0</v>
      </c>
      <c r="AL84" s="80">
        <f>'[1]05CH'!AL84</f>
        <v>0</v>
      </c>
      <c r="AM84" s="81">
        <f>'[1]05CH'!AM84</f>
        <v>0</v>
      </c>
    </row>
  </sheetData>
  <mergeCells count="7">
    <mergeCell ref="D4:M4"/>
    <mergeCell ref="S5:AL5"/>
    <mergeCell ref="A6:A7"/>
    <mergeCell ref="B6:B7"/>
    <mergeCell ref="C6:C7"/>
    <mergeCell ref="D6:D7"/>
    <mergeCell ref="E6:R6"/>
  </mergeCells>
  <pageMargins left="0.74803149606299213" right="0.6692913385826772" top="0.47244094488188981" bottom="0.59055118110236227" header="0.31496062992125984" footer="0.31496062992125984"/>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O32"/>
  <sheetViews>
    <sheetView zoomScaleNormal="100" workbookViewId="0">
      <pane xSplit="4" ySplit="8" topLeftCell="E9" activePane="bottomRight" state="frozen"/>
      <selection activeCell="H17" sqref="H17"/>
      <selection pane="topRight" activeCell="H17" sqref="H17"/>
      <selection pane="bottomLeft" activeCell="H17" sqref="H17"/>
      <selection pane="bottomRight" activeCell="H17" sqref="H17"/>
    </sheetView>
  </sheetViews>
  <sheetFormatPr defaultColWidth="9.140625" defaultRowHeight="15.75" x14ac:dyDescent="0.25"/>
  <cols>
    <col min="1" max="1" width="5.28515625" style="19" customWidth="1"/>
    <col min="2" max="2" width="51.140625" style="19" customWidth="1"/>
    <col min="3" max="3" width="13.5703125" style="19" customWidth="1"/>
    <col min="4" max="4" width="12.28515625" style="19" customWidth="1"/>
    <col min="5" max="24" width="9.140625" style="19"/>
    <col min="25" max="39" width="0" style="19" hidden="1" customWidth="1"/>
    <col min="40" max="40" width="1.140625" style="19" customWidth="1"/>
    <col min="41" max="41" width="11.7109375" style="19" customWidth="1"/>
    <col min="42" max="16384" width="9.140625" style="19"/>
  </cols>
  <sheetData>
    <row r="1" spans="1:41" ht="2.25" customHeight="1" x14ac:dyDescent="0.25"/>
    <row r="2" spans="1:41" ht="2.25" customHeight="1" x14ac:dyDescent="0.25"/>
    <row r="3" spans="1:41" ht="15.75" customHeight="1" x14ac:dyDescent="0.25">
      <c r="A3" s="20" t="s">
        <v>165</v>
      </c>
    </row>
    <row r="4" spans="1:41" ht="19.5" x14ac:dyDescent="0.25">
      <c r="A4" s="21"/>
      <c r="B4" s="21"/>
      <c r="C4" s="21"/>
      <c r="D4" s="396" t="str">
        <f>'[1]06CH'!A4</f>
        <v>KẾ HOẠCH CHUYỂN MỤC ĐÍCH SỬ DỤNG ĐẤT NĂM 2025 HUYỆN HOÀI ĐỨC</v>
      </c>
      <c r="E4" s="396"/>
      <c r="F4" s="396"/>
      <c r="G4" s="396"/>
      <c r="H4" s="396"/>
      <c r="I4" s="396"/>
      <c r="J4" s="396"/>
      <c r="K4" s="396"/>
      <c r="L4" s="396"/>
      <c r="M4" s="396"/>
      <c r="N4" s="396"/>
      <c r="O4" s="396"/>
    </row>
    <row r="5" spans="1:41" ht="16.5" customHeight="1" thickBot="1" x14ac:dyDescent="0.3">
      <c r="D5" s="22"/>
      <c r="P5" s="82"/>
      <c r="Q5" s="397" t="s">
        <v>1</v>
      </c>
      <c r="R5" s="397"/>
      <c r="S5" s="397"/>
      <c r="T5" s="397"/>
      <c r="U5" s="397"/>
      <c r="V5" s="397"/>
      <c r="W5" s="397"/>
      <c r="X5" s="397"/>
      <c r="Y5" s="397"/>
      <c r="Z5" s="397"/>
      <c r="AA5" s="397"/>
      <c r="AB5" s="397"/>
      <c r="AC5" s="397"/>
      <c r="AD5" s="397"/>
      <c r="AE5" s="397"/>
      <c r="AF5" s="397"/>
      <c r="AG5" s="397"/>
      <c r="AH5" s="397"/>
      <c r="AI5" s="397"/>
      <c r="AJ5" s="397"/>
      <c r="AK5" s="397"/>
      <c r="AL5" s="397"/>
    </row>
    <row r="6" spans="1:41" s="25" customFormat="1" ht="15" customHeight="1" x14ac:dyDescent="0.25">
      <c r="A6" s="398" t="s">
        <v>2</v>
      </c>
      <c r="B6" s="400" t="s">
        <v>3</v>
      </c>
      <c r="C6" s="400" t="s">
        <v>4</v>
      </c>
      <c r="D6" s="400" t="s">
        <v>5</v>
      </c>
      <c r="E6" s="402" t="s">
        <v>6</v>
      </c>
      <c r="F6" s="403"/>
      <c r="G6" s="403"/>
      <c r="H6" s="403"/>
      <c r="I6" s="403"/>
      <c r="J6" s="403"/>
      <c r="K6" s="403"/>
      <c r="L6" s="403"/>
      <c r="M6" s="403"/>
      <c r="N6" s="403"/>
      <c r="O6" s="403"/>
      <c r="P6" s="403"/>
      <c r="Q6" s="23"/>
      <c r="R6" s="23"/>
      <c r="S6" s="23"/>
      <c r="T6" s="23"/>
      <c r="U6" s="23"/>
      <c r="V6" s="23"/>
      <c r="W6" s="23"/>
      <c r="X6" s="23"/>
      <c r="Y6" s="23"/>
      <c r="Z6" s="23"/>
      <c r="AA6" s="23"/>
      <c r="AB6" s="23"/>
      <c r="AC6" s="23"/>
      <c r="AD6" s="23"/>
      <c r="AE6" s="23"/>
      <c r="AF6" s="23"/>
      <c r="AG6" s="23"/>
      <c r="AH6" s="23"/>
      <c r="AI6" s="23"/>
      <c r="AJ6" s="23"/>
      <c r="AK6" s="23"/>
      <c r="AL6" s="23"/>
      <c r="AM6" s="24"/>
    </row>
    <row r="7" spans="1:41" s="25" customFormat="1" ht="50.1" customHeight="1" x14ac:dyDescent="0.25">
      <c r="A7" s="399"/>
      <c r="B7" s="401"/>
      <c r="C7" s="401"/>
      <c r="D7" s="401"/>
      <c r="E7" s="26" t="str">
        <f>'[1]06CH'!E7</f>
        <v>TT Trạm Trôi</v>
      </c>
      <c r="F7" s="26" t="str">
        <f>'[1]06CH'!F7</f>
        <v>Xã An Khánh</v>
      </c>
      <c r="G7" s="26" t="str">
        <f>'[1]06CH'!G7</f>
        <v>Xã An Thượng</v>
      </c>
      <c r="H7" s="26" t="str">
        <f>'[1]06CH'!H7</f>
        <v>Xã Dương Liễu</v>
      </c>
      <c r="I7" s="26" t="str">
        <f>'[1]06CH'!I7</f>
        <v>Xã Cát Quế</v>
      </c>
      <c r="J7" s="26" t="str">
        <f>'[1]06CH'!J7</f>
        <v>Xã Tiền Yên</v>
      </c>
      <c r="K7" s="26" t="str">
        <f>'[1]06CH'!K7</f>
        <v>Xã Di Trạch</v>
      </c>
      <c r="L7" s="26" t="str">
        <f>'[1]06CH'!L7</f>
        <v>Xã Đông La</v>
      </c>
      <c r="M7" s="26" t="str">
        <f>'[1]06CH'!M7</f>
        <v>Xã Đức Giang</v>
      </c>
      <c r="N7" s="26" t="str">
        <f>'[1]06CH'!N7</f>
        <v>Xã Đức Thượng</v>
      </c>
      <c r="O7" s="26" t="str">
        <f>'[1]06CH'!O7</f>
        <v>Xã Kim Chung</v>
      </c>
      <c r="P7" s="26" t="str">
        <f>'[1]06CH'!P7</f>
        <v>Xã Song Phương</v>
      </c>
      <c r="Q7" s="26" t="str">
        <f>'[1]06CH'!Q7</f>
        <v>Xã Sơn Đồng</v>
      </c>
      <c r="R7" s="26" t="str">
        <f>'[1]06CH'!R7</f>
        <v>Xã Vân Canh</v>
      </c>
      <c r="S7" s="26" t="str">
        <f>'[1]06CH'!S7</f>
        <v>Xã Vân Côn</v>
      </c>
      <c r="T7" s="26" t="str">
        <f>'[1]06CH'!T7</f>
        <v>Xã Yên Sở</v>
      </c>
      <c r="U7" s="26" t="str">
        <f>'[1]06CH'!U7</f>
        <v>Xã Đắc Sở</v>
      </c>
      <c r="V7" s="26" t="str">
        <f>'[1]06CH'!V7</f>
        <v>Xã La Phù</v>
      </c>
      <c r="W7" s="26" t="str">
        <f>'[1]06CH'!W7</f>
        <v>Xã Lại Yên</v>
      </c>
      <c r="X7" s="26" t="str">
        <f>'[1]06CH'!X7</f>
        <v>Xã Minh Khai</v>
      </c>
      <c r="Y7" s="26">
        <f>'[1]06CH'!Y7</f>
        <v>21</v>
      </c>
      <c r="Z7" s="26">
        <f>'[1]06CH'!Z7</f>
        <v>22</v>
      </c>
      <c r="AA7" s="26">
        <f>'[1]06CH'!AA7</f>
        <v>23</v>
      </c>
      <c r="AB7" s="26">
        <f>'[1]06CH'!AB7</f>
        <v>24</v>
      </c>
      <c r="AC7" s="26">
        <f>'[1]06CH'!AC7</f>
        <v>25</v>
      </c>
      <c r="AD7" s="26">
        <f>'[1]06CH'!AD7</f>
        <v>26</v>
      </c>
      <c r="AE7" s="26">
        <f>'[1]06CH'!AE7</f>
        <v>27</v>
      </c>
      <c r="AF7" s="26">
        <f>'[1]06CH'!AF7</f>
        <v>28</v>
      </c>
      <c r="AG7" s="26">
        <f>'[1]06CH'!AG7</f>
        <v>29</v>
      </c>
      <c r="AH7" s="26">
        <f>'[1]06CH'!AH7</f>
        <v>30</v>
      </c>
      <c r="AI7" s="26">
        <f>'[1]06CH'!AI7</f>
        <v>31</v>
      </c>
      <c r="AJ7" s="26">
        <f>'[1]06CH'!AJ7</f>
        <v>32</v>
      </c>
      <c r="AK7" s="26">
        <f>'[1]06CH'!AK7</f>
        <v>33</v>
      </c>
      <c r="AL7" s="26">
        <f>'[1]06CH'!AL7</f>
        <v>34</v>
      </c>
      <c r="AM7" s="27">
        <f>'[1]06CH'!AM7</f>
        <v>35</v>
      </c>
      <c r="AO7" s="83"/>
    </row>
    <row r="8" spans="1:41" ht="14.25" customHeight="1" x14ac:dyDescent="0.25">
      <c r="A8" s="28">
        <v>1</v>
      </c>
      <c r="B8" s="29">
        <v>2</v>
      </c>
      <c r="C8" s="29">
        <v>3</v>
      </c>
      <c r="D8" s="84" t="s">
        <v>166</v>
      </c>
      <c r="E8" s="29">
        <v>5</v>
      </c>
      <c r="F8" s="29">
        <v>6</v>
      </c>
      <c r="G8" s="29">
        <v>7</v>
      </c>
      <c r="H8" s="29">
        <v>8</v>
      </c>
      <c r="I8" s="29">
        <v>9</v>
      </c>
      <c r="J8" s="29">
        <v>10</v>
      </c>
      <c r="K8" s="29">
        <v>11</v>
      </c>
      <c r="L8" s="29">
        <v>12</v>
      </c>
      <c r="M8" s="29">
        <v>13</v>
      </c>
      <c r="N8" s="29">
        <v>14</v>
      </c>
      <c r="O8" s="29">
        <v>15</v>
      </c>
      <c r="P8" s="29">
        <v>16</v>
      </c>
      <c r="Q8" s="29">
        <v>17</v>
      </c>
      <c r="R8" s="29">
        <v>18</v>
      </c>
      <c r="S8" s="29">
        <v>19</v>
      </c>
      <c r="T8" s="29">
        <v>20</v>
      </c>
      <c r="U8" s="29">
        <v>21</v>
      </c>
      <c r="V8" s="29">
        <v>22</v>
      </c>
      <c r="W8" s="29">
        <v>23</v>
      </c>
      <c r="X8" s="29">
        <v>24</v>
      </c>
      <c r="Y8" s="29">
        <v>25</v>
      </c>
      <c r="Z8" s="29">
        <v>26</v>
      </c>
      <c r="AA8" s="29">
        <v>27</v>
      </c>
      <c r="AB8" s="29">
        <v>28</v>
      </c>
      <c r="AC8" s="29">
        <v>29</v>
      </c>
      <c r="AD8" s="29">
        <v>30</v>
      </c>
      <c r="AE8" s="29">
        <v>31</v>
      </c>
      <c r="AF8" s="29">
        <v>32</v>
      </c>
      <c r="AG8" s="29">
        <v>33</v>
      </c>
      <c r="AH8" s="29">
        <v>34</v>
      </c>
      <c r="AI8" s="29">
        <v>35</v>
      </c>
      <c r="AJ8" s="29">
        <v>36</v>
      </c>
      <c r="AK8" s="29">
        <v>37</v>
      </c>
      <c r="AL8" s="29">
        <v>38</v>
      </c>
      <c r="AM8" s="30">
        <v>39</v>
      </c>
    </row>
    <row r="9" spans="1:41" s="25" customFormat="1" ht="31.5" customHeight="1" x14ac:dyDescent="0.25">
      <c r="A9" s="31">
        <v>1</v>
      </c>
      <c r="B9" s="85" t="s">
        <v>167</v>
      </c>
      <c r="C9" s="33" t="s">
        <v>168</v>
      </c>
      <c r="D9" s="34">
        <f>'[1]06CH'!D9</f>
        <v>480.7127499999998</v>
      </c>
      <c r="E9" s="34">
        <f>'[1]06CH'!E9</f>
        <v>5.63</v>
      </c>
      <c r="F9" s="34">
        <f>'[1]06CH'!F9</f>
        <v>25.549999999999997</v>
      </c>
      <c r="G9" s="34">
        <f>'[1]06CH'!G9</f>
        <v>51.019999999999996</v>
      </c>
      <c r="H9" s="34">
        <f>'[1]06CH'!H9</f>
        <v>27.07</v>
      </c>
      <c r="I9" s="34">
        <f>'[1]06CH'!I9</f>
        <v>10.729999999999999</v>
      </c>
      <c r="J9" s="34">
        <f>'[1]06CH'!J9</f>
        <v>20.449999999999996</v>
      </c>
      <c r="K9" s="34">
        <f>'[1]06CH'!K9</f>
        <v>22.022080000000003</v>
      </c>
      <c r="L9" s="34">
        <f>'[1]06CH'!L9</f>
        <v>28.8</v>
      </c>
      <c r="M9" s="34">
        <f>'[1]06CH'!M9</f>
        <v>28.54</v>
      </c>
      <c r="N9" s="34">
        <f>'[1]06CH'!N9</f>
        <v>38.03</v>
      </c>
      <c r="O9" s="34">
        <f>'[1]06CH'!O9</f>
        <v>14.220000000000002</v>
      </c>
      <c r="P9" s="34">
        <f>'[1]06CH'!P9</f>
        <v>38.76</v>
      </c>
      <c r="Q9" s="34">
        <f>'[1]06CH'!Q9</f>
        <v>13.08</v>
      </c>
      <c r="R9" s="34">
        <f>'[1]06CH'!R9</f>
        <v>28.450000000000003</v>
      </c>
      <c r="S9" s="34">
        <f>'[1]06CH'!S9</f>
        <v>25.56</v>
      </c>
      <c r="T9" s="34">
        <f>'[1]06CH'!T9</f>
        <v>21.1999999999999</v>
      </c>
      <c r="U9" s="34">
        <f>'[1]06CH'!U9</f>
        <v>5.99</v>
      </c>
      <c r="V9" s="34">
        <f>'[1]06CH'!V9</f>
        <v>36.53</v>
      </c>
      <c r="W9" s="34">
        <f>'[1]06CH'!W9</f>
        <v>6.4706700000000001</v>
      </c>
      <c r="X9" s="34">
        <f>'[1]06CH'!X9</f>
        <v>32.61</v>
      </c>
      <c r="Y9" s="34">
        <f>'[1]06CH'!Y9</f>
        <v>0</v>
      </c>
      <c r="Z9" s="34">
        <f>'[1]06CH'!Z9</f>
        <v>0</v>
      </c>
      <c r="AA9" s="34">
        <f>'[1]06CH'!AA9</f>
        <v>0</v>
      </c>
      <c r="AB9" s="34">
        <f>'[1]06CH'!AB9</f>
        <v>0</v>
      </c>
      <c r="AC9" s="34">
        <f>'[1]06CH'!AC9</f>
        <v>0</v>
      </c>
      <c r="AD9" s="34">
        <f>'[1]06CH'!AD9</f>
        <v>0</v>
      </c>
      <c r="AE9" s="34">
        <f>'[1]06CH'!AE9</f>
        <v>0</v>
      </c>
      <c r="AF9" s="34">
        <f>'[1]06CH'!AF9</f>
        <v>0</v>
      </c>
      <c r="AG9" s="34">
        <f>'[1]06CH'!AG9</f>
        <v>0</v>
      </c>
      <c r="AH9" s="34">
        <f>'[1]06CH'!AH9</f>
        <v>0</v>
      </c>
      <c r="AI9" s="34">
        <f>'[1]06CH'!AI9</f>
        <v>0</v>
      </c>
      <c r="AJ9" s="34">
        <f>'[1]06CH'!AJ9</f>
        <v>0</v>
      </c>
      <c r="AK9" s="34">
        <f>'[1]06CH'!AK9</f>
        <v>0</v>
      </c>
      <c r="AL9" s="34">
        <f>'[1]06CH'!AL9</f>
        <v>0</v>
      </c>
      <c r="AM9" s="35">
        <f>'[1]06CH'!AM9</f>
        <v>0</v>
      </c>
    </row>
    <row r="10" spans="1:41" s="41" customFormat="1" x14ac:dyDescent="0.25">
      <c r="A10" s="36"/>
      <c r="B10" s="76" t="s">
        <v>9</v>
      </c>
      <c r="C10" s="38"/>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40"/>
    </row>
    <row r="11" spans="1:41" x14ac:dyDescent="0.25">
      <c r="A11" s="42">
        <v>1.1000000000000001</v>
      </c>
      <c r="B11" s="54" t="s">
        <v>169</v>
      </c>
      <c r="C11" s="44" t="s">
        <v>170</v>
      </c>
      <c r="D11" s="45">
        <f>'[1]06CH'!D11</f>
        <v>401.43066999999996</v>
      </c>
      <c r="E11" s="45">
        <f>'[1]06CH'!E11</f>
        <v>5.63</v>
      </c>
      <c r="F11" s="45">
        <f>'[1]06CH'!F11</f>
        <v>23.81</v>
      </c>
      <c r="G11" s="45">
        <f>'[1]06CH'!G11</f>
        <v>37.08</v>
      </c>
      <c r="H11" s="45">
        <f>'[1]06CH'!H11</f>
        <v>26.02</v>
      </c>
      <c r="I11" s="45">
        <f>'[1]06CH'!I11</f>
        <v>10.399999999999999</v>
      </c>
      <c r="J11" s="45">
        <f>'[1]06CH'!J11</f>
        <v>20.199999999999996</v>
      </c>
      <c r="K11" s="45">
        <f>'[1]06CH'!K11</f>
        <v>2.5</v>
      </c>
      <c r="L11" s="45">
        <f>'[1]06CH'!L11</f>
        <v>28.69</v>
      </c>
      <c r="M11" s="45">
        <f>'[1]06CH'!M11</f>
        <v>28.54</v>
      </c>
      <c r="N11" s="45">
        <f>'[1]06CH'!N11</f>
        <v>34.619999999999997</v>
      </c>
      <c r="O11" s="45">
        <f>'[1]06CH'!O11</f>
        <v>11.22</v>
      </c>
      <c r="P11" s="45">
        <f>'[1]06CH'!P11</f>
        <v>15.8</v>
      </c>
      <c r="Q11" s="45">
        <f>'[1]06CH'!Q11</f>
        <v>12.48</v>
      </c>
      <c r="R11" s="45">
        <f>'[1]06CH'!R11</f>
        <v>25.22</v>
      </c>
      <c r="S11" s="45">
        <f>'[1]06CH'!S11</f>
        <v>20.89</v>
      </c>
      <c r="T11" s="45">
        <f>'[1]06CH'!T11</f>
        <v>18.2899999999999</v>
      </c>
      <c r="U11" s="45">
        <f>'[1]06CH'!U11</f>
        <v>5.74</v>
      </c>
      <c r="V11" s="45">
        <f>'[1]06CH'!V11</f>
        <v>36.53</v>
      </c>
      <c r="W11" s="45">
        <f>'[1]06CH'!W11</f>
        <v>6.1406700000000001</v>
      </c>
      <c r="X11" s="45">
        <f>'[1]06CH'!X11</f>
        <v>31.63</v>
      </c>
      <c r="Y11" s="45">
        <f>'[1]06CH'!Y11</f>
        <v>0</v>
      </c>
      <c r="Z11" s="45">
        <f>'[1]06CH'!Z11</f>
        <v>0</v>
      </c>
      <c r="AA11" s="45">
        <f>'[1]06CH'!AA11</f>
        <v>0</v>
      </c>
      <c r="AB11" s="45">
        <f>'[1]06CH'!AB11</f>
        <v>0</v>
      </c>
      <c r="AC11" s="45">
        <f>'[1]06CH'!AC11</f>
        <v>0</v>
      </c>
      <c r="AD11" s="45">
        <f>'[1]06CH'!AD11</f>
        <v>0</v>
      </c>
      <c r="AE11" s="45">
        <f>'[1]06CH'!AE11</f>
        <v>0</v>
      </c>
      <c r="AF11" s="45">
        <f>'[1]06CH'!AF11</f>
        <v>0</v>
      </c>
      <c r="AG11" s="45">
        <f>'[1]06CH'!AG11</f>
        <v>0</v>
      </c>
      <c r="AH11" s="45">
        <f>'[1]06CH'!AH11</f>
        <v>0</v>
      </c>
      <c r="AI11" s="45">
        <f>'[1]06CH'!AI11</f>
        <v>0</v>
      </c>
      <c r="AJ11" s="45">
        <f>'[1]06CH'!AJ11</f>
        <v>0</v>
      </c>
      <c r="AK11" s="45">
        <f>'[1]06CH'!AK11</f>
        <v>0</v>
      </c>
      <c r="AL11" s="45">
        <f>'[1]06CH'!AL11</f>
        <v>0</v>
      </c>
      <c r="AM11" s="46">
        <f>'[1]06CH'!AM11</f>
        <v>0</v>
      </c>
    </row>
    <row r="12" spans="1:41" x14ac:dyDescent="0.25">
      <c r="A12" s="42">
        <v>1.2</v>
      </c>
      <c r="B12" s="54" t="s">
        <v>171</v>
      </c>
      <c r="C12" s="44" t="s">
        <v>172</v>
      </c>
      <c r="D12" s="45">
        <f>'[1]06CH'!D12</f>
        <v>28.612079999999999</v>
      </c>
      <c r="E12" s="45">
        <f>'[1]06CH'!E12</f>
        <v>0</v>
      </c>
      <c r="F12" s="45">
        <f>'[1]06CH'!F12</f>
        <v>0.02</v>
      </c>
      <c r="G12" s="45">
        <f>'[1]06CH'!G12</f>
        <v>0.5</v>
      </c>
      <c r="H12" s="45">
        <f>'[1]06CH'!H12</f>
        <v>0</v>
      </c>
      <c r="I12" s="45">
        <f>'[1]06CH'!I12</f>
        <v>0</v>
      </c>
      <c r="J12" s="45">
        <f>'[1]06CH'!J12</f>
        <v>0</v>
      </c>
      <c r="K12" s="45">
        <f>'[1]06CH'!K12</f>
        <v>19.342079999999999</v>
      </c>
      <c r="L12" s="45">
        <f>'[1]06CH'!L12</f>
        <v>0</v>
      </c>
      <c r="M12" s="45">
        <f>'[1]06CH'!M12</f>
        <v>0</v>
      </c>
      <c r="N12" s="45">
        <f>'[1]06CH'!N12</f>
        <v>2.21</v>
      </c>
      <c r="O12" s="45">
        <f>'[1]06CH'!O12</f>
        <v>1.7400000000000002</v>
      </c>
      <c r="P12" s="45">
        <f>'[1]06CH'!P12</f>
        <v>1.3599999999999999</v>
      </c>
      <c r="Q12" s="45">
        <f>'[1]06CH'!Q12</f>
        <v>0.3</v>
      </c>
      <c r="R12" s="45">
        <f>'[1]06CH'!R12</f>
        <v>1.75</v>
      </c>
      <c r="S12" s="45">
        <f>'[1]06CH'!S12</f>
        <v>0.82999999999999985</v>
      </c>
      <c r="T12" s="45">
        <f>'[1]06CH'!T12</f>
        <v>0.56000000000000005</v>
      </c>
      <c r="U12" s="45">
        <f>'[1]06CH'!U12</f>
        <v>0</v>
      </c>
      <c r="V12" s="45">
        <f>'[1]06CH'!V12</f>
        <v>0</v>
      </c>
      <c r="W12" s="45">
        <f>'[1]06CH'!W12</f>
        <v>0</v>
      </c>
      <c r="X12" s="45">
        <f>'[1]06CH'!X12</f>
        <v>0</v>
      </c>
      <c r="Y12" s="45">
        <f>'[1]06CH'!Y12</f>
        <v>0</v>
      </c>
      <c r="Z12" s="45">
        <f>'[1]06CH'!Z12</f>
        <v>0</v>
      </c>
      <c r="AA12" s="45">
        <f>'[1]06CH'!AA12</f>
        <v>0</v>
      </c>
      <c r="AB12" s="45">
        <f>'[1]06CH'!AB12</f>
        <v>0</v>
      </c>
      <c r="AC12" s="45">
        <f>'[1]06CH'!AC12</f>
        <v>0</v>
      </c>
      <c r="AD12" s="45">
        <f>'[1]06CH'!AD12</f>
        <v>0</v>
      </c>
      <c r="AE12" s="45">
        <f>'[1]06CH'!AE12</f>
        <v>0</v>
      </c>
      <c r="AF12" s="45">
        <f>'[1]06CH'!AF12</f>
        <v>0</v>
      </c>
      <c r="AG12" s="45">
        <f>'[1]06CH'!AG12</f>
        <v>0</v>
      </c>
      <c r="AH12" s="45">
        <f>'[1]06CH'!AH12</f>
        <v>0</v>
      </c>
      <c r="AI12" s="45">
        <f>'[1]06CH'!AI12</f>
        <v>0</v>
      </c>
      <c r="AJ12" s="45">
        <f>'[1]06CH'!AJ12</f>
        <v>0</v>
      </c>
      <c r="AK12" s="45">
        <f>'[1]06CH'!AK12</f>
        <v>0</v>
      </c>
      <c r="AL12" s="45">
        <f>'[1]06CH'!AL12</f>
        <v>0</v>
      </c>
      <c r="AM12" s="46">
        <f>'[1]06CH'!AM12</f>
        <v>0</v>
      </c>
    </row>
    <row r="13" spans="1:41" x14ac:dyDescent="0.25">
      <c r="A13" s="42">
        <v>1.3</v>
      </c>
      <c r="B13" s="54" t="s">
        <v>21</v>
      </c>
      <c r="C13" s="44" t="s">
        <v>173</v>
      </c>
      <c r="D13" s="45">
        <f>'[1]06CH'!D13</f>
        <v>0</v>
      </c>
      <c r="E13" s="45">
        <f>'[1]06CH'!E13</f>
        <v>0</v>
      </c>
      <c r="F13" s="45">
        <f>'[1]06CH'!F13</f>
        <v>0</v>
      </c>
      <c r="G13" s="45">
        <f>'[1]06CH'!G13</f>
        <v>0</v>
      </c>
      <c r="H13" s="45">
        <f>'[1]06CH'!H13</f>
        <v>0</v>
      </c>
      <c r="I13" s="45">
        <f>'[1]06CH'!I13</f>
        <v>0</v>
      </c>
      <c r="J13" s="45">
        <f>'[1]06CH'!J13</f>
        <v>0</v>
      </c>
      <c r="K13" s="45">
        <f>'[1]06CH'!K13</f>
        <v>0</v>
      </c>
      <c r="L13" s="45">
        <f>'[1]06CH'!L13</f>
        <v>0</v>
      </c>
      <c r="M13" s="45">
        <f>'[1]06CH'!M13</f>
        <v>0</v>
      </c>
      <c r="N13" s="45">
        <f>'[1]06CH'!N13</f>
        <v>0</v>
      </c>
      <c r="O13" s="45">
        <f>'[1]06CH'!O13</f>
        <v>0</v>
      </c>
      <c r="P13" s="45">
        <f>'[1]06CH'!P13</f>
        <v>0</v>
      </c>
      <c r="Q13" s="45">
        <f>'[1]06CH'!Q13</f>
        <v>0</v>
      </c>
      <c r="R13" s="45">
        <f>'[1]06CH'!R13</f>
        <v>0</v>
      </c>
      <c r="S13" s="45">
        <f>'[1]06CH'!S13</f>
        <v>0</v>
      </c>
      <c r="T13" s="45">
        <f>'[1]06CH'!T13</f>
        <v>0</v>
      </c>
      <c r="U13" s="45">
        <f>'[1]06CH'!U13</f>
        <v>0</v>
      </c>
      <c r="V13" s="45">
        <f>'[1]06CH'!V13</f>
        <v>0</v>
      </c>
      <c r="W13" s="45">
        <f>'[1]06CH'!W13</f>
        <v>0</v>
      </c>
      <c r="X13" s="45">
        <f>'[1]06CH'!X13</f>
        <v>0</v>
      </c>
      <c r="Y13" s="45">
        <f>'[1]06CH'!Y13</f>
        <v>0</v>
      </c>
      <c r="Z13" s="45">
        <f>'[1]06CH'!Z13</f>
        <v>0</v>
      </c>
      <c r="AA13" s="45">
        <f>'[1]06CH'!AA13</f>
        <v>0</v>
      </c>
      <c r="AB13" s="45">
        <f>'[1]06CH'!AB13</f>
        <v>0</v>
      </c>
      <c r="AC13" s="45">
        <f>'[1]06CH'!AC13</f>
        <v>0</v>
      </c>
      <c r="AD13" s="45">
        <f>'[1]06CH'!AD13</f>
        <v>0</v>
      </c>
      <c r="AE13" s="45">
        <f>'[1]06CH'!AE13</f>
        <v>0</v>
      </c>
      <c r="AF13" s="45">
        <f>'[1]06CH'!AF13</f>
        <v>0</v>
      </c>
      <c r="AG13" s="45">
        <f>'[1]06CH'!AG13</f>
        <v>0</v>
      </c>
      <c r="AH13" s="45">
        <f>'[1]06CH'!AH13</f>
        <v>0</v>
      </c>
      <c r="AI13" s="45">
        <f>'[1]06CH'!AI13</f>
        <v>0</v>
      </c>
      <c r="AJ13" s="45">
        <f>'[1]06CH'!AJ13</f>
        <v>0</v>
      </c>
      <c r="AK13" s="45">
        <f>'[1]06CH'!AK13</f>
        <v>0</v>
      </c>
      <c r="AL13" s="45">
        <f>'[1]06CH'!AL13</f>
        <v>0</v>
      </c>
      <c r="AM13" s="46">
        <f>'[1]06CH'!AM13</f>
        <v>0</v>
      </c>
    </row>
    <row r="14" spans="1:41" x14ac:dyDescent="0.25">
      <c r="A14" s="42">
        <v>1.4</v>
      </c>
      <c r="B14" s="54" t="s">
        <v>23</v>
      </c>
      <c r="C14" s="44" t="s">
        <v>174</v>
      </c>
      <c r="D14" s="45">
        <f>'[1]06CH'!D14</f>
        <v>0</v>
      </c>
      <c r="E14" s="45">
        <f>'[1]06CH'!E14</f>
        <v>0</v>
      </c>
      <c r="F14" s="45">
        <f>'[1]06CH'!F14</f>
        <v>0</v>
      </c>
      <c r="G14" s="45">
        <f>'[1]06CH'!G14</f>
        <v>0</v>
      </c>
      <c r="H14" s="45">
        <f>'[1]06CH'!H14</f>
        <v>0</v>
      </c>
      <c r="I14" s="45">
        <f>'[1]06CH'!I14</f>
        <v>0</v>
      </c>
      <c r="J14" s="45">
        <f>'[1]06CH'!J14</f>
        <v>0</v>
      </c>
      <c r="K14" s="45">
        <f>'[1]06CH'!K14</f>
        <v>0</v>
      </c>
      <c r="L14" s="45">
        <f>'[1]06CH'!L14</f>
        <v>0</v>
      </c>
      <c r="M14" s="45">
        <f>'[1]06CH'!M14</f>
        <v>0</v>
      </c>
      <c r="N14" s="45">
        <f>'[1]06CH'!N14</f>
        <v>0</v>
      </c>
      <c r="O14" s="45">
        <f>'[1]06CH'!O14</f>
        <v>0</v>
      </c>
      <c r="P14" s="45">
        <f>'[1]06CH'!P14</f>
        <v>0</v>
      </c>
      <c r="Q14" s="45">
        <f>'[1]06CH'!Q14</f>
        <v>0</v>
      </c>
      <c r="R14" s="45">
        <f>'[1]06CH'!R14</f>
        <v>0</v>
      </c>
      <c r="S14" s="45">
        <f>'[1]06CH'!S14</f>
        <v>0</v>
      </c>
      <c r="T14" s="45">
        <f>'[1]06CH'!T14</f>
        <v>0</v>
      </c>
      <c r="U14" s="45">
        <f>'[1]06CH'!U14</f>
        <v>0</v>
      </c>
      <c r="V14" s="45">
        <f>'[1]06CH'!V14</f>
        <v>0</v>
      </c>
      <c r="W14" s="45">
        <f>'[1]06CH'!W14</f>
        <v>0</v>
      </c>
      <c r="X14" s="45">
        <f>'[1]06CH'!X14</f>
        <v>0</v>
      </c>
      <c r="Y14" s="45">
        <f>'[1]06CH'!Y14</f>
        <v>0</v>
      </c>
      <c r="Z14" s="45">
        <f>'[1]06CH'!Z14</f>
        <v>0</v>
      </c>
      <c r="AA14" s="45">
        <f>'[1]06CH'!AA14</f>
        <v>0</v>
      </c>
      <c r="AB14" s="45">
        <f>'[1]06CH'!AB14</f>
        <v>0</v>
      </c>
      <c r="AC14" s="45">
        <f>'[1]06CH'!AC14</f>
        <v>0</v>
      </c>
      <c r="AD14" s="45">
        <f>'[1]06CH'!AD14</f>
        <v>0</v>
      </c>
      <c r="AE14" s="45">
        <f>'[1]06CH'!AE14</f>
        <v>0</v>
      </c>
      <c r="AF14" s="45">
        <f>'[1]06CH'!AF14</f>
        <v>0</v>
      </c>
      <c r="AG14" s="45">
        <f>'[1]06CH'!AG14</f>
        <v>0</v>
      </c>
      <c r="AH14" s="45">
        <f>'[1]06CH'!AH14</f>
        <v>0</v>
      </c>
      <c r="AI14" s="45">
        <f>'[1]06CH'!AI14</f>
        <v>0</v>
      </c>
      <c r="AJ14" s="45">
        <f>'[1]06CH'!AJ14</f>
        <v>0</v>
      </c>
      <c r="AK14" s="45">
        <f>'[1]06CH'!AK14</f>
        <v>0</v>
      </c>
      <c r="AL14" s="45">
        <f>'[1]06CH'!AL14</f>
        <v>0</v>
      </c>
      <c r="AM14" s="46">
        <f>'[1]06CH'!AM14</f>
        <v>0</v>
      </c>
    </row>
    <row r="15" spans="1:41" x14ac:dyDescent="0.25">
      <c r="A15" s="42">
        <v>1.5</v>
      </c>
      <c r="B15" s="54" t="s">
        <v>25</v>
      </c>
      <c r="C15" s="44" t="s">
        <v>175</v>
      </c>
      <c r="D15" s="45">
        <f>'[1]06CH'!D15</f>
        <v>0</v>
      </c>
      <c r="E15" s="45">
        <f>'[1]06CH'!E15</f>
        <v>0</v>
      </c>
      <c r="F15" s="45">
        <f>'[1]06CH'!F15</f>
        <v>0</v>
      </c>
      <c r="G15" s="45">
        <f>'[1]06CH'!G15</f>
        <v>0</v>
      </c>
      <c r="H15" s="45">
        <f>'[1]06CH'!H15</f>
        <v>0</v>
      </c>
      <c r="I15" s="45">
        <f>'[1]06CH'!I15</f>
        <v>0</v>
      </c>
      <c r="J15" s="45">
        <f>'[1]06CH'!J15</f>
        <v>0</v>
      </c>
      <c r="K15" s="45">
        <f>'[1]06CH'!K15</f>
        <v>0</v>
      </c>
      <c r="L15" s="45">
        <f>'[1]06CH'!L15</f>
        <v>0</v>
      </c>
      <c r="M15" s="45">
        <f>'[1]06CH'!M15</f>
        <v>0</v>
      </c>
      <c r="N15" s="45">
        <f>'[1]06CH'!N15</f>
        <v>0</v>
      </c>
      <c r="O15" s="45">
        <f>'[1]06CH'!O15</f>
        <v>0</v>
      </c>
      <c r="P15" s="45">
        <f>'[1]06CH'!P15</f>
        <v>0</v>
      </c>
      <c r="Q15" s="45">
        <f>'[1]06CH'!Q15</f>
        <v>0</v>
      </c>
      <c r="R15" s="45">
        <f>'[1]06CH'!R15</f>
        <v>0</v>
      </c>
      <c r="S15" s="45">
        <f>'[1]06CH'!S15</f>
        <v>0</v>
      </c>
      <c r="T15" s="45">
        <f>'[1]06CH'!T15</f>
        <v>0</v>
      </c>
      <c r="U15" s="45">
        <f>'[1]06CH'!U15</f>
        <v>0</v>
      </c>
      <c r="V15" s="45">
        <f>'[1]06CH'!V15</f>
        <v>0</v>
      </c>
      <c r="W15" s="45">
        <f>'[1]06CH'!W15</f>
        <v>0</v>
      </c>
      <c r="X15" s="45">
        <f>'[1]06CH'!X15</f>
        <v>0</v>
      </c>
      <c r="Y15" s="45">
        <f>'[1]06CH'!Y15</f>
        <v>0</v>
      </c>
      <c r="Z15" s="45">
        <f>'[1]06CH'!Z15</f>
        <v>0</v>
      </c>
      <c r="AA15" s="45">
        <f>'[1]06CH'!AA15</f>
        <v>0</v>
      </c>
      <c r="AB15" s="45">
        <f>'[1]06CH'!AB15</f>
        <v>0</v>
      </c>
      <c r="AC15" s="45">
        <f>'[1]06CH'!AC15</f>
        <v>0</v>
      </c>
      <c r="AD15" s="45">
        <f>'[1]06CH'!AD15</f>
        <v>0</v>
      </c>
      <c r="AE15" s="45">
        <f>'[1]06CH'!AE15</f>
        <v>0</v>
      </c>
      <c r="AF15" s="45">
        <f>'[1]06CH'!AF15</f>
        <v>0</v>
      </c>
      <c r="AG15" s="45">
        <f>'[1]06CH'!AG15</f>
        <v>0</v>
      </c>
      <c r="AH15" s="45">
        <f>'[1]06CH'!AH15</f>
        <v>0</v>
      </c>
      <c r="AI15" s="45">
        <f>'[1]06CH'!AI15</f>
        <v>0</v>
      </c>
      <c r="AJ15" s="45">
        <f>'[1]06CH'!AJ15</f>
        <v>0</v>
      </c>
      <c r="AK15" s="45">
        <f>'[1]06CH'!AK15</f>
        <v>0</v>
      </c>
      <c r="AL15" s="45">
        <f>'[1]06CH'!AL15</f>
        <v>0</v>
      </c>
      <c r="AM15" s="46">
        <f>'[1]06CH'!AM15</f>
        <v>0</v>
      </c>
    </row>
    <row r="16" spans="1:41" s="41" customFormat="1" x14ac:dyDescent="0.25">
      <c r="A16" s="36"/>
      <c r="B16" s="76" t="s">
        <v>176</v>
      </c>
      <c r="C16" s="38" t="s">
        <v>177</v>
      </c>
      <c r="D16" s="45">
        <f>'[1]06CH'!D16</f>
        <v>0</v>
      </c>
      <c r="E16" s="39">
        <f>'[1]06CH'!E16</f>
        <v>0</v>
      </c>
      <c r="F16" s="39">
        <f>'[1]06CH'!F16</f>
        <v>0</v>
      </c>
      <c r="G16" s="39">
        <f>'[1]06CH'!G16</f>
        <v>0</v>
      </c>
      <c r="H16" s="39">
        <f>'[1]06CH'!H16</f>
        <v>0</v>
      </c>
      <c r="I16" s="39">
        <f>'[1]06CH'!I16</f>
        <v>0</v>
      </c>
      <c r="J16" s="39">
        <f>'[1]06CH'!J16</f>
        <v>0</v>
      </c>
      <c r="K16" s="39">
        <f>'[1]06CH'!K16</f>
        <v>0</v>
      </c>
      <c r="L16" s="39">
        <f>'[1]06CH'!L16</f>
        <v>0</v>
      </c>
      <c r="M16" s="39">
        <f>'[1]06CH'!M16</f>
        <v>0</v>
      </c>
      <c r="N16" s="39">
        <f>'[1]06CH'!N16</f>
        <v>0</v>
      </c>
      <c r="O16" s="39">
        <f>'[1]06CH'!O16</f>
        <v>0</v>
      </c>
      <c r="P16" s="39">
        <f>'[1]06CH'!P16</f>
        <v>0</v>
      </c>
      <c r="Q16" s="39">
        <f>'[1]06CH'!Q16</f>
        <v>0</v>
      </c>
      <c r="R16" s="39">
        <f>'[1]06CH'!R16</f>
        <v>0</v>
      </c>
      <c r="S16" s="39">
        <f>'[1]06CH'!S16</f>
        <v>0</v>
      </c>
      <c r="T16" s="39">
        <f>'[1]06CH'!T16</f>
        <v>0</v>
      </c>
      <c r="U16" s="39">
        <f>'[1]06CH'!U16</f>
        <v>0</v>
      </c>
      <c r="V16" s="39">
        <f>'[1]06CH'!V16</f>
        <v>0</v>
      </c>
      <c r="W16" s="39">
        <f>'[1]06CH'!W16</f>
        <v>0</v>
      </c>
      <c r="X16" s="39">
        <f>'[1]06CH'!X16</f>
        <v>0</v>
      </c>
      <c r="Y16" s="39">
        <f>'[1]06CH'!Y16</f>
        <v>0</v>
      </c>
      <c r="Z16" s="39">
        <f>'[1]06CH'!Z16</f>
        <v>0</v>
      </c>
      <c r="AA16" s="39">
        <f>'[1]06CH'!AA16</f>
        <v>0</v>
      </c>
      <c r="AB16" s="39">
        <f>'[1]06CH'!AB16</f>
        <v>0</v>
      </c>
      <c r="AC16" s="39">
        <f>'[1]06CH'!AC16</f>
        <v>0</v>
      </c>
      <c r="AD16" s="39">
        <f>'[1]06CH'!AD16</f>
        <v>0</v>
      </c>
      <c r="AE16" s="39">
        <f>'[1]06CH'!AE16</f>
        <v>0</v>
      </c>
      <c r="AF16" s="39">
        <f>'[1]06CH'!AF16</f>
        <v>0</v>
      </c>
      <c r="AG16" s="39">
        <f>'[1]06CH'!AG16</f>
        <v>0</v>
      </c>
      <c r="AH16" s="39">
        <f>'[1]06CH'!AH16</f>
        <v>0</v>
      </c>
      <c r="AI16" s="39">
        <f>'[1]06CH'!AI16</f>
        <v>0</v>
      </c>
      <c r="AJ16" s="39">
        <f>'[1]06CH'!AJ16</f>
        <v>0</v>
      </c>
      <c r="AK16" s="39">
        <f>'[1]06CH'!AK16</f>
        <v>0</v>
      </c>
      <c r="AL16" s="39">
        <f>'[1]06CH'!AL16</f>
        <v>0</v>
      </c>
      <c r="AM16" s="40">
        <f>'[1]06CH'!AM16</f>
        <v>0</v>
      </c>
    </row>
    <row r="17" spans="1:39" s="25" customFormat="1" ht="31.5" x14ac:dyDescent="0.25">
      <c r="A17" s="31">
        <v>2</v>
      </c>
      <c r="B17" s="85" t="s">
        <v>178</v>
      </c>
      <c r="C17" s="33"/>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5"/>
    </row>
    <row r="18" spans="1:39" s="41" customFormat="1" x14ac:dyDescent="0.25">
      <c r="A18" s="36"/>
      <c r="B18" s="76" t="s">
        <v>9</v>
      </c>
      <c r="C18" s="38"/>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40"/>
    </row>
    <row r="19" spans="1:39" x14ac:dyDescent="0.25">
      <c r="A19" s="42">
        <v>2.1</v>
      </c>
      <c r="B19" s="54" t="s">
        <v>179</v>
      </c>
      <c r="C19" s="44" t="s">
        <v>180</v>
      </c>
      <c r="D19" s="45">
        <f>'[1]06CH'!D19</f>
        <v>0</v>
      </c>
      <c r="E19" s="45">
        <f>'[1]06CH'!E19</f>
        <v>0</v>
      </c>
      <c r="F19" s="45">
        <f>'[1]06CH'!F19</f>
        <v>0</v>
      </c>
      <c r="G19" s="45">
        <f>'[1]06CH'!G19</f>
        <v>0</v>
      </c>
      <c r="H19" s="45">
        <f>'[1]06CH'!H19</f>
        <v>0</v>
      </c>
      <c r="I19" s="45">
        <f>'[1]06CH'!I19</f>
        <v>0</v>
      </c>
      <c r="J19" s="45">
        <f>'[1]06CH'!J19</f>
        <v>0</v>
      </c>
      <c r="K19" s="45">
        <f>'[1]06CH'!K19</f>
        <v>0</v>
      </c>
      <c r="L19" s="45">
        <f>'[1]06CH'!L19</f>
        <v>0</v>
      </c>
      <c r="M19" s="45">
        <f>'[1]06CH'!M19</f>
        <v>0</v>
      </c>
      <c r="N19" s="45">
        <f>'[1]06CH'!N19</f>
        <v>0</v>
      </c>
      <c r="O19" s="45">
        <f>'[1]06CH'!O19</f>
        <v>0</v>
      </c>
      <c r="P19" s="45">
        <f>'[1]06CH'!P19</f>
        <v>0</v>
      </c>
      <c r="Q19" s="45">
        <f>'[1]06CH'!Q19</f>
        <v>0</v>
      </c>
      <c r="R19" s="45">
        <f>'[1]06CH'!R19</f>
        <v>0</v>
      </c>
      <c r="S19" s="45">
        <f>'[1]06CH'!S19</f>
        <v>0</v>
      </c>
      <c r="T19" s="45">
        <f>'[1]06CH'!T19</f>
        <v>0</v>
      </c>
      <c r="U19" s="45">
        <f>'[1]06CH'!U19</f>
        <v>0</v>
      </c>
      <c r="V19" s="45">
        <f>'[1]06CH'!V19</f>
        <v>0</v>
      </c>
      <c r="W19" s="45">
        <f>'[1]06CH'!W19</f>
        <v>0</v>
      </c>
      <c r="X19" s="45">
        <f>'[1]06CH'!X19</f>
        <v>0</v>
      </c>
      <c r="Y19" s="45">
        <f>'[1]06CH'!Y19</f>
        <v>0</v>
      </c>
      <c r="Z19" s="45">
        <f>'[1]06CH'!Z19</f>
        <v>0</v>
      </c>
      <c r="AA19" s="45">
        <f>'[1]06CH'!AA19</f>
        <v>0</v>
      </c>
      <c r="AB19" s="45">
        <f>'[1]06CH'!AB19</f>
        <v>0</v>
      </c>
      <c r="AC19" s="45">
        <f>'[1]06CH'!AC19</f>
        <v>0</v>
      </c>
      <c r="AD19" s="45">
        <f>'[1]06CH'!AD19</f>
        <v>0</v>
      </c>
      <c r="AE19" s="45">
        <f>'[1]06CH'!AE19</f>
        <v>0</v>
      </c>
      <c r="AF19" s="45">
        <f>'[1]06CH'!AF19</f>
        <v>0</v>
      </c>
      <c r="AG19" s="45">
        <f>'[1]06CH'!AG19</f>
        <v>0</v>
      </c>
      <c r="AH19" s="45">
        <f>'[1]06CH'!AH19</f>
        <v>0</v>
      </c>
      <c r="AI19" s="45">
        <f>'[1]06CH'!AI19</f>
        <v>0</v>
      </c>
      <c r="AJ19" s="45">
        <f>'[1]06CH'!AJ19</f>
        <v>0</v>
      </c>
      <c r="AK19" s="45">
        <f>'[1]06CH'!AK19</f>
        <v>0</v>
      </c>
      <c r="AL19" s="45">
        <f>'[1]06CH'!AL19</f>
        <v>0</v>
      </c>
      <c r="AM19" s="46">
        <f>'[1]06CH'!AM19</f>
        <v>0</v>
      </c>
    </row>
    <row r="20" spans="1:39" x14ac:dyDescent="0.25">
      <c r="A20" s="42">
        <v>2.2000000000000002</v>
      </c>
      <c r="B20" s="54" t="s">
        <v>181</v>
      </c>
      <c r="C20" s="44" t="s">
        <v>182</v>
      </c>
      <c r="D20" s="45">
        <f>'[1]06CH'!D20</f>
        <v>0</v>
      </c>
      <c r="E20" s="45">
        <f>'[1]06CH'!E20</f>
        <v>0</v>
      </c>
      <c r="F20" s="45">
        <f>'[1]06CH'!F20</f>
        <v>0</v>
      </c>
      <c r="G20" s="45">
        <f>'[1]06CH'!G20</f>
        <v>0</v>
      </c>
      <c r="H20" s="45">
        <f>'[1]06CH'!H20</f>
        <v>0</v>
      </c>
      <c r="I20" s="45">
        <f>'[1]06CH'!I20</f>
        <v>0</v>
      </c>
      <c r="J20" s="45">
        <f>'[1]06CH'!J20</f>
        <v>0</v>
      </c>
      <c r="K20" s="45">
        <f>'[1]06CH'!K20</f>
        <v>0</v>
      </c>
      <c r="L20" s="45">
        <f>'[1]06CH'!L20</f>
        <v>0</v>
      </c>
      <c r="M20" s="45">
        <f>'[1]06CH'!M20</f>
        <v>0</v>
      </c>
      <c r="N20" s="45">
        <f>'[1]06CH'!N20</f>
        <v>0</v>
      </c>
      <c r="O20" s="45">
        <f>'[1]06CH'!O20</f>
        <v>0</v>
      </c>
      <c r="P20" s="45">
        <f>'[1]06CH'!P20</f>
        <v>0</v>
      </c>
      <c r="Q20" s="45">
        <f>'[1]06CH'!Q20</f>
        <v>0</v>
      </c>
      <c r="R20" s="45">
        <f>'[1]06CH'!R20</f>
        <v>0</v>
      </c>
      <c r="S20" s="45">
        <f>'[1]06CH'!S20</f>
        <v>0</v>
      </c>
      <c r="T20" s="45">
        <f>'[1]06CH'!T20</f>
        <v>0</v>
      </c>
      <c r="U20" s="45">
        <f>'[1]06CH'!U20</f>
        <v>0</v>
      </c>
      <c r="V20" s="45">
        <f>'[1]06CH'!V20</f>
        <v>0</v>
      </c>
      <c r="W20" s="45">
        <f>'[1]06CH'!W20</f>
        <v>0</v>
      </c>
      <c r="X20" s="45">
        <f>'[1]06CH'!X20</f>
        <v>0</v>
      </c>
      <c r="Y20" s="45">
        <f>'[1]06CH'!Y20</f>
        <v>0</v>
      </c>
      <c r="Z20" s="45">
        <f>'[1]06CH'!Z20</f>
        <v>0</v>
      </c>
      <c r="AA20" s="45">
        <f>'[1]06CH'!AA20</f>
        <v>0</v>
      </c>
      <c r="AB20" s="45">
        <f>'[1]06CH'!AB20</f>
        <v>0</v>
      </c>
      <c r="AC20" s="45">
        <f>'[1]06CH'!AC20</f>
        <v>0</v>
      </c>
      <c r="AD20" s="45">
        <f>'[1]06CH'!AD20</f>
        <v>0</v>
      </c>
      <c r="AE20" s="45">
        <f>'[1]06CH'!AE20</f>
        <v>0</v>
      </c>
      <c r="AF20" s="45">
        <f>'[1]06CH'!AF20</f>
        <v>0</v>
      </c>
      <c r="AG20" s="45">
        <f>'[1]06CH'!AG20</f>
        <v>0</v>
      </c>
      <c r="AH20" s="45">
        <f>'[1]06CH'!AH20</f>
        <v>0</v>
      </c>
      <c r="AI20" s="45">
        <f>'[1]06CH'!AI20</f>
        <v>0</v>
      </c>
      <c r="AJ20" s="45">
        <f>'[1]06CH'!AJ20</f>
        <v>0</v>
      </c>
      <c r="AK20" s="45">
        <f>'[1]06CH'!AK20</f>
        <v>0</v>
      </c>
      <c r="AL20" s="45">
        <f>'[1]06CH'!AL20</f>
        <v>0</v>
      </c>
      <c r="AM20" s="46">
        <f>'[1]06CH'!AM20</f>
        <v>0</v>
      </c>
    </row>
    <row r="21" spans="1:39" ht="31.5" x14ac:dyDescent="0.25">
      <c r="A21" s="42">
        <v>2.2999999999999998</v>
      </c>
      <c r="B21" s="54" t="s">
        <v>183</v>
      </c>
      <c r="C21" s="44" t="s">
        <v>184</v>
      </c>
      <c r="D21" s="45">
        <f>'[1]06CH'!D21</f>
        <v>0</v>
      </c>
      <c r="E21" s="45">
        <f>'[1]06CH'!E21</f>
        <v>0</v>
      </c>
      <c r="F21" s="45">
        <f>'[1]06CH'!F21</f>
        <v>0</v>
      </c>
      <c r="G21" s="45">
        <f>'[1]06CH'!G21</f>
        <v>0</v>
      </c>
      <c r="H21" s="45">
        <f>'[1]06CH'!H21</f>
        <v>0</v>
      </c>
      <c r="I21" s="45">
        <f>'[1]06CH'!I21</f>
        <v>0</v>
      </c>
      <c r="J21" s="45">
        <f>'[1]06CH'!J21</f>
        <v>0</v>
      </c>
      <c r="K21" s="45">
        <f>'[1]06CH'!K21</f>
        <v>0</v>
      </c>
      <c r="L21" s="45">
        <f>'[1]06CH'!L21</f>
        <v>0</v>
      </c>
      <c r="M21" s="45">
        <f>'[1]06CH'!M21</f>
        <v>0</v>
      </c>
      <c r="N21" s="45">
        <f>'[1]06CH'!N21</f>
        <v>0</v>
      </c>
      <c r="O21" s="45">
        <f>'[1]06CH'!O21</f>
        <v>0</v>
      </c>
      <c r="P21" s="45">
        <f>'[1]06CH'!P21</f>
        <v>0</v>
      </c>
      <c r="Q21" s="45">
        <f>'[1]06CH'!Q21</f>
        <v>0</v>
      </c>
      <c r="R21" s="45">
        <f>'[1]06CH'!R21</f>
        <v>0</v>
      </c>
      <c r="S21" s="45">
        <f>'[1]06CH'!S21</f>
        <v>0</v>
      </c>
      <c r="T21" s="45">
        <f>'[1]06CH'!T21</f>
        <v>0</v>
      </c>
      <c r="U21" s="45">
        <f>'[1]06CH'!U21</f>
        <v>0</v>
      </c>
      <c r="V21" s="45">
        <f>'[1]06CH'!V21</f>
        <v>0</v>
      </c>
      <c r="W21" s="45">
        <f>'[1]06CH'!W21</f>
        <v>0</v>
      </c>
      <c r="X21" s="45">
        <f>'[1]06CH'!X21</f>
        <v>0</v>
      </c>
      <c r="Y21" s="45">
        <f>'[1]06CH'!Y21</f>
        <v>0</v>
      </c>
      <c r="Z21" s="45">
        <f>'[1]06CH'!Z21</f>
        <v>0</v>
      </c>
      <c r="AA21" s="45">
        <f>'[1]06CH'!AA21</f>
        <v>0</v>
      </c>
      <c r="AB21" s="45">
        <f>'[1]06CH'!AB21</f>
        <v>0</v>
      </c>
      <c r="AC21" s="45">
        <f>'[1]06CH'!AC21</f>
        <v>0</v>
      </c>
      <c r="AD21" s="45">
        <f>'[1]06CH'!AD21</f>
        <v>0</v>
      </c>
      <c r="AE21" s="45">
        <f>'[1]06CH'!AE21</f>
        <v>0</v>
      </c>
      <c r="AF21" s="45">
        <f>'[1]06CH'!AF21</f>
        <v>0</v>
      </c>
      <c r="AG21" s="45">
        <f>'[1]06CH'!AG21</f>
        <v>0</v>
      </c>
      <c r="AH21" s="45">
        <f>'[1]06CH'!AH21</f>
        <v>0</v>
      </c>
      <c r="AI21" s="45">
        <f>'[1]06CH'!AI21</f>
        <v>0</v>
      </c>
      <c r="AJ21" s="45">
        <f>'[1]06CH'!AJ21</f>
        <v>0</v>
      </c>
      <c r="AK21" s="45">
        <f>'[1]06CH'!AK21</f>
        <v>0</v>
      </c>
      <c r="AL21" s="45">
        <f>'[1]06CH'!AL21</f>
        <v>0</v>
      </c>
      <c r="AM21" s="46">
        <f>'[1]06CH'!AM21</f>
        <v>0</v>
      </c>
    </row>
    <row r="22" spans="1:39" ht="31.5" x14ac:dyDescent="0.25">
      <c r="A22" s="42">
        <v>2.4</v>
      </c>
      <c r="B22" s="54" t="s">
        <v>185</v>
      </c>
      <c r="C22" s="44" t="s">
        <v>186</v>
      </c>
      <c r="D22" s="45">
        <f>'[1]06CH'!D22</f>
        <v>0</v>
      </c>
      <c r="E22" s="45">
        <f>'[1]06CH'!E22</f>
        <v>0</v>
      </c>
      <c r="F22" s="45">
        <f>'[1]06CH'!F22</f>
        <v>0</v>
      </c>
      <c r="G22" s="45">
        <f>'[1]06CH'!G22</f>
        <v>0</v>
      </c>
      <c r="H22" s="45">
        <f>'[1]06CH'!H22</f>
        <v>0</v>
      </c>
      <c r="I22" s="45">
        <f>'[1]06CH'!I22</f>
        <v>0</v>
      </c>
      <c r="J22" s="45">
        <f>'[1]06CH'!J22</f>
        <v>0</v>
      </c>
      <c r="K22" s="45">
        <f>'[1]06CH'!K22</f>
        <v>0</v>
      </c>
      <c r="L22" s="45">
        <f>'[1]06CH'!L22</f>
        <v>0</v>
      </c>
      <c r="M22" s="45">
        <f>'[1]06CH'!M22</f>
        <v>0</v>
      </c>
      <c r="N22" s="45">
        <f>'[1]06CH'!N22</f>
        <v>0</v>
      </c>
      <c r="O22" s="45">
        <f>'[1]06CH'!O22</f>
        <v>0</v>
      </c>
      <c r="P22" s="45">
        <f>'[1]06CH'!P22</f>
        <v>0</v>
      </c>
      <c r="Q22" s="45">
        <f>'[1]06CH'!Q22</f>
        <v>0</v>
      </c>
      <c r="R22" s="45">
        <f>'[1]06CH'!R22</f>
        <v>0</v>
      </c>
      <c r="S22" s="45">
        <f>'[1]06CH'!S22</f>
        <v>0</v>
      </c>
      <c r="T22" s="45">
        <f>'[1]06CH'!T22</f>
        <v>0</v>
      </c>
      <c r="U22" s="45">
        <f>'[1]06CH'!U22</f>
        <v>0</v>
      </c>
      <c r="V22" s="45">
        <f>'[1]06CH'!V22</f>
        <v>0</v>
      </c>
      <c r="W22" s="45">
        <f>'[1]06CH'!W22</f>
        <v>0</v>
      </c>
      <c r="X22" s="45">
        <f>'[1]06CH'!X22</f>
        <v>0</v>
      </c>
      <c r="Y22" s="45">
        <f>'[1]06CH'!Y22</f>
        <v>0</v>
      </c>
      <c r="Z22" s="45">
        <f>'[1]06CH'!Z22</f>
        <v>0</v>
      </c>
      <c r="AA22" s="45">
        <f>'[1]06CH'!AA22</f>
        <v>0</v>
      </c>
      <c r="AB22" s="45">
        <f>'[1]06CH'!AB22</f>
        <v>0</v>
      </c>
      <c r="AC22" s="45">
        <f>'[1]06CH'!AC22</f>
        <v>0</v>
      </c>
      <c r="AD22" s="45">
        <f>'[1]06CH'!AD22</f>
        <v>0</v>
      </c>
      <c r="AE22" s="45">
        <f>'[1]06CH'!AE22</f>
        <v>0</v>
      </c>
      <c r="AF22" s="45">
        <f>'[1]06CH'!AF22</f>
        <v>0</v>
      </c>
      <c r="AG22" s="45">
        <f>'[1]06CH'!AG22</f>
        <v>0</v>
      </c>
      <c r="AH22" s="45">
        <f>'[1]06CH'!AH22</f>
        <v>0</v>
      </c>
      <c r="AI22" s="45">
        <f>'[1]06CH'!AI22</f>
        <v>0</v>
      </c>
      <c r="AJ22" s="45">
        <f>'[1]06CH'!AJ22</f>
        <v>0</v>
      </c>
      <c r="AK22" s="45">
        <f>'[1]06CH'!AK22</f>
        <v>0</v>
      </c>
      <c r="AL22" s="45">
        <f>'[1]06CH'!AL22</f>
        <v>0</v>
      </c>
      <c r="AM22" s="46">
        <f>'[1]06CH'!AM22</f>
        <v>0</v>
      </c>
    </row>
    <row r="23" spans="1:39" ht="31.5" x14ac:dyDescent="0.25">
      <c r="A23" s="42">
        <v>2.5</v>
      </c>
      <c r="B23" s="54" t="s">
        <v>187</v>
      </c>
      <c r="C23" s="44" t="s">
        <v>188</v>
      </c>
      <c r="D23" s="45">
        <f>'[1]06CH'!D23</f>
        <v>0</v>
      </c>
      <c r="E23" s="45">
        <f>'[1]06CH'!E23</f>
        <v>0</v>
      </c>
      <c r="F23" s="45">
        <f>'[1]06CH'!F23</f>
        <v>0</v>
      </c>
      <c r="G23" s="45">
        <f>'[1]06CH'!G23</f>
        <v>0</v>
      </c>
      <c r="H23" s="45">
        <f>'[1]06CH'!H23</f>
        <v>0</v>
      </c>
      <c r="I23" s="45">
        <f>'[1]06CH'!I23</f>
        <v>0</v>
      </c>
      <c r="J23" s="45">
        <f>'[1]06CH'!J23</f>
        <v>0</v>
      </c>
      <c r="K23" s="45">
        <f>'[1]06CH'!K23</f>
        <v>0</v>
      </c>
      <c r="L23" s="45">
        <f>'[1]06CH'!L23</f>
        <v>0</v>
      </c>
      <c r="M23" s="45">
        <f>'[1]06CH'!M23</f>
        <v>0</v>
      </c>
      <c r="N23" s="45">
        <f>'[1]06CH'!N23</f>
        <v>0</v>
      </c>
      <c r="O23" s="45">
        <f>'[1]06CH'!O23</f>
        <v>0</v>
      </c>
      <c r="P23" s="45">
        <f>'[1]06CH'!P23</f>
        <v>0</v>
      </c>
      <c r="Q23" s="45">
        <f>'[1]06CH'!Q23</f>
        <v>0</v>
      </c>
      <c r="R23" s="45">
        <f>'[1]06CH'!R23</f>
        <v>0</v>
      </c>
      <c r="S23" s="45">
        <f>'[1]06CH'!S23</f>
        <v>0</v>
      </c>
      <c r="T23" s="45">
        <f>'[1]06CH'!T23</f>
        <v>0</v>
      </c>
      <c r="U23" s="45">
        <f>'[1]06CH'!U23</f>
        <v>0</v>
      </c>
      <c r="V23" s="45">
        <f>'[1]06CH'!V23</f>
        <v>0</v>
      </c>
      <c r="W23" s="45">
        <f>'[1]06CH'!W23</f>
        <v>0</v>
      </c>
      <c r="X23" s="45">
        <f>'[1]06CH'!X23</f>
        <v>0</v>
      </c>
      <c r="Y23" s="45">
        <f>'[1]06CH'!Y23</f>
        <v>0</v>
      </c>
      <c r="Z23" s="45">
        <f>'[1]06CH'!Z23</f>
        <v>0</v>
      </c>
      <c r="AA23" s="45">
        <f>'[1]06CH'!AA23</f>
        <v>0</v>
      </c>
      <c r="AB23" s="45">
        <f>'[1]06CH'!AB23</f>
        <v>0</v>
      </c>
      <c r="AC23" s="45">
        <f>'[1]06CH'!AC23</f>
        <v>0</v>
      </c>
      <c r="AD23" s="45">
        <f>'[1]06CH'!AD23</f>
        <v>0</v>
      </c>
      <c r="AE23" s="45">
        <f>'[1]06CH'!AE23</f>
        <v>0</v>
      </c>
      <c r="AF23" s="45">
        <f>'[1]06CH'!AF23</f>
        <v>0</v>
      </c>
      <c r="AG23" s="45">
        <f>'[1]06CH'!AG23</f>
        <v>0</v>
      </c>
      <c r="AH23" s="45">
        <f>'[1]06CH'!AH23</f>
        <v>0</v>
      </c>
      <c r="AI23" s="45">
        <f>'[1]06CH'!AI23</f>
        <v>0</v>
      </c>
      <c r="AJ23" s="45">
        <f>'[1]06CH'!AJ23</f>
        <v>0</v>
      </c>
      <c r="AK23" s="45">
        <f>'[1]06CH'!AK23</f>
        <v>0</v>
      </c>
      <c r="AL23" s="45">
        <f>'[1]06CH'!AL23</f>
        <v>0</v>
      </c>
      <c r="AM23" s="46">
        <f>'[1]06CH'!AM23</f>
        <v>0</v>
      </c>
    </row>
    <row r="24" spans="1:39" s="41" customFormat="1" x14ac:dyDescent="0.25">
      <c r="A24" s="86"/>
      <c r="B24" s="87" t="s">
        <v>176</v>
      </c>
      <c r="C24" s="88" t="s">
        <v>189</v>
      </c>
      <c r="D24" s="89">
        <f>'[1]06CH'!D24</f>
        <v>0</v>
      </c>
      <c r="E24" s="89">
        <f>'[1]06CH'!E24</f>
        <v>0</v>
      </c>
      <c r="F24" s="89">
        <f>'[1]06CH'!F24</f>
        <v>0</v>
      </c>
      <c r="G24" s="89">
        <f>'[1]06CH'!G24</f>
        <v>0</v>
      </c>
      <c r="H24" s="89">
        <f>'[1]06CH'!H24</f>
        <v>0</v>
      </c>
      <c r="I24" s="89">
        <f>'[1]06CH'!I24</f>
        <v>0</v>
      </c>
      <c r="J24" s="89">
        <f>'[1]06CH'!J24</f>
        <v>0</v>
      </c>
      <c r="K24" s="89">
        <f>'[1]06CH'!K24</f>
        <v>0</v>
      </c>
      <c r="L24" s="89">
        <f>'[1]06CH'!L24</f>
        <v>0</v>
      </c>
      <c r="M24" s="89">
        <f>'[1]06CH'!M24</f>
        <v>0</v>
      </c>
      <c r="N24" s="89">
        <f>'[1]06CH'!N24</f>
        <v>0</v>
      </c>
      <c r="O24" s="89">
        <f>'[1]06CH'!O24</f>
        <v>0</v>
      </c>
      <c r="P24" s="89">
        <f>'[1]06CH'!P24</f>
        <v>0</v>
      </c>
      <c r="Q24" s="89">
        <f>'[1]06CH'!Q24</f>
        <v>0</v>
      </c>
      <c r="R24" s="89">
        <f>'[1]06CH'!R24</f>
        <v>0</v>
      </c>
      <c r="S24" s="89">
        <f>'[1]06CH'!S24</f>
        <v>0</v>
      </c>
      <c r="T24" s="89">
        <f>'[1]06CH'!T24</f>
        <v>0</v>
      </c>
      <c r="U24" s="89">
        <f>'[1]06CH'!U24</f>
        <v>0</v>
      </c>
      <c r="V24" s="89">
        <f>'[1]06CH'!V24</f>
        <v>0</v>
      </c>
      <c r="W24" s="89">
        <f>'[1]06CH'!W24</f>
        <v>0</v>
      </c>
      <c r="X24" s="89">
        <f>'[1]06CH'!X24</f>
        <v>0</v>
      </c>
      <c r="Y24" s="89">
        <f>'[1]06CH'!Y24</f>
        <v>0</v>
      </c>
      <c r="Z24" s="89">
        <f>'[1]06CH'!Z24</f>
        <v>0</v>
      </c>
      <c r="AA24" s="89">
        <f>'[1]06CH'!AA24</f>
        <v>0</v>
      </c>
      <c r="AB24" s="89">
        <f>'[1]06CH'!AB24</f>
        <v>0</v>
      </c>
      <c r="AC24" s="89">
        <f>'[1]06CH'!AC24</f>
        <v>0</v>
      </c>
      <c r="AD24" s="89">
        <f>'[1]06CH'!AD24</f>
        <v>0</v>
      </c>
      <c r="AE24" s="89">
        <f>'[1]06CH'!AE24</f>
        <v>0</v>
      </c>
      <c r="AF24" s="89">
        <f>'[1]06CH'!AF24</f>
        <v>0</v>
      </c>
      <c r="AG24" s="89">
        <f>'[1]06CH'!AG24</f>
        <v>0</v>
      </c>
      <c r="AH24" s="89">
        <f>'[1]06CH'!AH24</f>
        <v>0</v>
      </c>
      <c r="AI24" s="89">
        <f>'[1]06CH'!AI24</f>
        <v>0</v>
      </c>
      <c r="AJ24" s="89">
        <f>'[1]06CH'!AJ24</f>
        <v>0</v>
      </c>
      <c r="AK24" s="89">
        <f>'[1]06CH'!AK24</f>
        <v>0</v>
      </c>
      <c r="AL24" s="89">
        <f>'[1]06CH'!AL24</f>
        <v>0</v>
      </c>
      <c r="AM24" s="90">
        <f>'[1]06CH'!AM24</f>
        <v>0</v>
      </c>
    </row>
    <row r="25" spans="1:39" s="25" customFormat="1" ht="47.25" x14ac:dyDescent="0.25">
      <c r="A25" s="91">
        <v>3</v>
      </c>
      <c r="B25" s="92" t="s">
        <v>190</v>
      </c>
      <c r="C25" s="93"/>
      <c r="D25" s="94">
        <f>'[1]06CH'!D25</f>
        <v>0</v>
      </c>
      <c r="E25" s="94">
        <f>'[1]06CH'!E25</f>
        <v>0</v>
      </c>
      <c r="F25" s="94">
        <f>'[1]06CH'!F25</f>
        <v>0</v>
      </c>
      <c r="G25" s="94">
        <f>'[1]06CH'!G25</f>
        <v>0</v>
      </c>
      <c r="H25" s="94">
        <f>'[1]06CH'!H25</f>
        <v>0</v>
      </c>
      <c r="I25" s="94">
        <f>'[1]06CH'!I25</f>
        <v>0</v>
      </c>
      <c r="J25" s="94">
        <f>'[1]06CH'!J25</f>
        <v>0</v>
      </c>
      <c r="K25" s="94">
        <f>'[1]06CH'!K25</f>
        <v>0</v>
      </c>
      <c r="L25" s="94">
        <f>'[1]06CH'!L25</f>
        <v>0</v>
      </c>
      <c r="M25" s="94">
        <f>'[1]06CH'!M25</f>
        <v>0</v>
      </c>
      <c r="N25" s="94">
        <f>'[1]06CH'!N25</f>
        <v>0</v>
      </c>
      <c r="O25" s="94">
        <f>'[1]06CH'!O25</f>
        <v>0</v>
      </c>
      <c r="P25" s="94">
        <f>'[1]06CH'!P25</f>
        <v>0</v>
      </c>
      <c r="Q25" s="94">
        <f>'[1]06CH'!Q25</f>
        <v>0</v>
      </c>
      <c r="R25" s="94">
        <f>'[1]06CH'!R25</f>
        <v>0</v>
      </c>
      <c r="S25" s="94">
        <f>'[1]06CH'!S25</f>
        <v>0</v>
      </c>
      <c r="T25" s="94">
        <f>'[1]06CH'!T25</f>
        <v>0</v>
      </c>
      <c r="U25" s="94">
        <f>'[1]06CH'!U25</f>
        <v>0</v>
      </c>
      <c r="V25" s="94">
        <f>'[1]06CH'!V25</f>
        <v>0</v>
      </c>
      <c r="W25" s="94">
        <f>'[1]06CH'!W25</f>
        <v>0</v>
      </c>
      <c r="X25" s="94">
        <f>'[1]06CH'!X25</f>
        <v>0</v>
      </c>
      <c r="Y25" s="94">
        <f>'[1]06CH'!Y25</f>
        <v>0</v>
      </c>
      <c r="Z25" s="94">
        <f>'[1]06CH'!Z25</f>
        <v>0</v>
      </c>
      <c r="AA25" s="94">
        <f>'[1]06CH'!AA25</f>
        <v>0</v>
      </c>
      <c r="AB25" s="94">
        <f>'[1]06CH'!AB25</f>
        <v>0</v>
      </c>
      <c r="AC25" s="94">
        <f>'[1]06CH'!AC25</f>
        <v>0</v>
      </c>
      <c r="AD25" s="94">
        <f>'[1]06CH'!AD25</f>
        <v>0</v>
      </c>
      <c r="AE25" s="94">
        <f>'[1]06CH'!AE25</f>
        <v>0</v>
      </c>
      <c r="AF25" s="94">
        <f>'[1]06CH'!AF25</f>
        <v>0</v>
      </c>
      <c r="AG25" s="94">
        <f>'[1]06CH'!AG25</f>
        <v>0</v>
      </c>
      <c r="AH25" s="94">
        <f>'[1]06CH'!AH25</f>
        <v>0</v>
      </c>
      <c r="AI25" s="94">
        <f>'[1]06CH'!AI25</f>
        <v>0</v>
      </c>
      <c r="AJ25" s="94">
        <f>'[1]06CH'!AJ25</f>
        <v>0</v>
      </c>
      <c r="AK25" s="94">
        <f>'[1]06CH'!AK25</f>
        <v>0</v>
      </c>
      <c r="AL25" s="94">
        <f>'[1]06CH'!AL25</f>
        <v>0</v>
      </c>
      <c r="AM25" s="95">
        <f>'[1]06CH'!AM25</f>
        <v>0</v>
      </c>
    </row>
    <row r="26" spans="1:39" s="25" customFormat="1" ht="31.5" x14ac:dyDescent="0.25">
      <c r="A26" s="66">
        <v>4</v>
      </c>
      <c r="B26" s="96" t="s">
        <v>191</v>
      </c>
      <c r="C26" s="68"/>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70"/>
    </row>
    <row r="27" spans="1:39" ht="47.25" x14ac:dyDescent="0.25">
      <c r="A27" s="42">
        <v>4.0999999999999996</v>
      </c>
      <c r="B27" s="54" t="s">
        <v>192</v>
      </c>
      <c r="C27" s="44"/>
      <c r="D27" s="78">
        <f>'[1]06CH'!D27</f>
        <v>0</v>
      </c>
      <c r="E27" s="78">
        <f>'[1]06CH'!E27</f>
        <v>0</v>
      </c>
      <c r="F27" s="78">
        <f>'[1]06CH'!F27</f>
        <v>0</v>
      </c>
      <c r="G27" s="78">
        <f>'[1]06CH'!G27</f>
        <v>0</v>
      </c>
      <c r="H27" s="78">
        <f>'[1]06CH'!H27</f>
        <v>0</v>
      </c>
      <c r="I27" s="78">
        <f>'[1]06CH'!I27</f>
        <v>0</v>
      </c>
      <c r="J27" s="78">
        <f>'[1]06CH'!J27</f>
        <v>0</v>
      </c>
      <c r="K27" s="78">
        <f>'[1]06CH'!K27</f>
        <v>0</v>
      </c>
      <c r="L27" s="78">
        <f>'[1]06CH'!L27</f>
        <v>0</v>
      </c>
      <c r="M27" s="78">
        <f>'[1]06CH'!M27</f>
        <v>0</v>
      </c>
      <c r="N27" s="78">
        <f>'[1]06CH'!N27</f>
        <v>0</v>
      </c>
      <c r="O27" s="78">
        <f>'[1]06CH'!O27</f>
        <v>0</v>
      </c>
      <c r="P27" s="78">
        <f>'[1]06CH'!P27</f>
        <v>0</v>
      </c>
      <c r="Q27" s="78">
        <f>'[1]06CH'!Q27</f>
        <v>0</v>
      </c>
      <c r="R27" s="78">
        <f>'[1]06CH'!R27</f>
        <v>0</v>
      </c>
      <c r="S27" s="78">
        <f>'[1]06CH'!S27</f>
        <v>0</v>
      </c>
      <c r="T27" s="78">
        <f>'[1]06CH'!T27</f>
        <v>0</v>
      </c>
      <c r="U27" s="78">
        <f>'[1]06CH'!U27</f>
        <v>0</v>
      </c>
      <c r="V27" s="78">
        <f>'[1]06CH'!V27</f>
        <v>0</v>
      </c>
      <c r="W27" s="78">
        <f>'[1]06CH'!W27</f>
        <v>0</v>
      </c>
      <c r="X27" s="78">
        <f>'[1]06CH'!X27</f>
        <v>0</v>
      </c>
      <c r="Y27" s="78">
        <f>'[1]06CH'!Y27</f>
        <v>0</v>
      </c>
      <c r="Z27" s="78">
        <f>'[1]06CH'!Z27</f>
        <v>0</v>
      </c>
      <c r="AA27" s="78">
        <f>'[1]06CH'!AA27</f>
        <v>0</v>
      </c>
      <c r="AB27" s="78">
        <f>'[1]06CH'!AB27</f>
        <v>0</v>
      </c>
      <c r="AC27" s="78">
        <f>'[1]06CH'!AC27</f>
        <v>0</v>
      </c>
      <c r="AD27" s="78">
        <f>'[1]06CH'!AD27</f>
        <v>0</v>
      </c>
      <c r="AE27" s="78">
        <f>'[1]06CH'!AE27</f>
        <v>0</v>
      </c>
      <c r="AF27" s="78">
        <f>'[1]06CH'!AF27</f>
        <v>0</v>
      </c>
      <c r="AG27" s="78">
        <f>'[1]06CH'!AG27</f>
        <v>0</v>
      </c>
      <c r="AH27" s="78">
        <f>'[1]06CH'!AH27</f>
        <v>0</v>
      </c>
      <c r="AI27" s="78">
        <f>'[1]06CH'!AI27</f>
        <v>0</v>
      </c>
      <c r="AJ27" s="78">
        <f>'[1]06CH'!AJ27</f>
        <v>0</v>
      </c>
      <c r="AK27" s="78">
        <f>'[1]06CH'!AK27</f>
        <v>0</v>
      </c>
      <c r="AL27" s="78">
        <f>'[1]06CH'!AL27</f>
        <v>0</v>
      </c>
      <c r="AM27" s="79">
        <f>'[1]06CH'!AM27</f>
        <v>0</v>
      </c>
    </row>
    <row r="28" spans="1:39" ht="31.5" x14ac:dyDescent="0.25">
      <c r="A28" s="42">
        <v>4.2</v>
      </c>
      <c r="B28" s="54" t="s">
        <v>193</v>
      </c>
      <c r="C28" s="44" t="s">
        <v>194</v>
      </c>
      <c r="D28" s="45">
        <f>'[1]06CH'!D28</f>
        <v>4.6399999999999997</v>
      </c>
      <c r="E28" s="45">
        <f>'[1]06CH'!E28</f>
        <v>0</v>
      </c>
      <c r="F28" s="45">
        <f>'[1]06CH'!F28</f>
        <v>2.5</v>
      </c>
      <c r="G28" s="45">
        <f>'[1]06CH'!G28</f>
        <v>0</v>
      </c>
      <c r="H28" s="45">
        <f>'[1]06CH'!H28</f>
        <v>0</v>
      </c>
      <c r="I28" s="45">
        <f>'[1]06CH'!I28</f>
        <v>0</v>
      </c>
      <c r="J28" s="45">
        <f>'[1]06CH'!J28</f>
        <v>0.1</v>
      </c>
      <c r="K28" s="45">
        <f>'[1]06CH'!K28</f>
        <v>0.61</v>
      </c>
      <c r="L28" s="45">
        <f>'[1]06CH'!L28</f>
        <v>0.11</v>
      </c>
      <c r="M28" s="45">
        <f>'[1]06CH'!M28</f>
        <v>0</v>
      </c>
      <c r="N28" s="45">
        <f>'[1]06CH'!N28</f>
        <v>0.32</v>
      </c>
      <c r="O28" s="45">
        <f>'[1]06CH'!O28</f>
        <v>0.43000000000000005</v>
      </c>
      <c r="P28" s="45">
        <f>'[1]06CH'!P28</f>
        <v>0</v>
      </c>
      <c r="Q28" s="45">
        <f>'[1]06CH'!Q28</f>
        <v>0.4</v>
      </c>
      <c r="R28" s="45">
        <f>'[1]06CH'!R28</f>
        <v>0.17</v>
      </c>
      <c r="S28" s="45">
        <f>'[1]06CH'!S28</f>
        <v>0</v>
      </c>
      <c r="T28" s="45">
        <f>'[1]06CH'!T28</f>
        <v>0</v>
      </c>
      <c r="U28" s="45">
        <f>'[1]06CH'!U28</f>
        <v>0</v>
      </c>
      <c r="V28" s="45">
        <f>'[1]06CH'!V28</f>
        <v>0</v>
      </c>
      <c r="W28" s="45">
        <f>'[1]06CH'!W28</f>
        <v>0</v>
      </c>
      <c r="X28" s="45">
        <f>'[1]06CH'!X28</f>
        <v>0</v>
      </c>
      <c r="Y28" s="45">
        <f>'[1]06CH'!Y28</f>
        <v>0</v>
      </c>
      <c r="Z28" s="45">
        <f>'[1]06CH'!Z28</f>
        <v>0</v>
      </c>
      <c r="AA28" s="45">
        <f>'[1]06CH'!AA28</f>
        <v>0</v>
      </c>
      <c r="AB28" s="45">
        <f>'[1]06CH'!AB28</f>
        <v>0</v>
      </c>
      <c r="AC28" s="45">
        <f>'[1]06CH'!AC28</f>
        <v>0</v>
      </c>
      <c r="AD28" s="45">
        <f>'[1]06CH'!AD28</f>
        <v>0</v>
      </c>
      <c r="AE28" s="45">
        <f>'[1]06CH'!AE28</f>
        <v>0</v>
      </c>
      <c r="AF28" s="45">
        <f>'[1]06CH'!AF28</f>
        <v>0</v>
      </c>
      <c r="AG28" s="45">
        <f>'[1]06CH'!AG28</f>
        <v>0</v>
      </c>
      <c r="AH28" s="45">
        <f>'[1]06CH'!AH28</f>
        <v>0</v>
      </c>
      <c r="AI28" s="45">
        <f>'[1]06CH'!AI28</f>
        <v>0</v>
      </c>
      <c r="AJ28" s="45">
        <f>'[1]06CH'!AJ28</f>
        <v>0</v>
      </c>
      <c r="AK28" s="45">
        <f>'[1]06CH'!AK28</f>
        <v>0</v>
      </c>
      <c r="AL28" s="45">
        <f>'[1]06CH'!AL28</f>
        <v>0</v>
      </c>
      <c r="AM28" s="46">
        <f>'[1]06CH'!AM28</f>
        <v>0</v>
      </c>
    </row>
    <row r="29" spans="1:39" s="99" customFormat="1" ht="49.5" customHeight="1" x14ac:dyDescent="0.25">
      <c r="A29" s="42">
        <v>4.3</v>
      </c>
      <c r="B29" s="54" t="s">
        <v>195</v>
      </c>
      <c r="C29" s="44"/>
      <c r="D29" s="97">
        <f>'[1]06CH'!D29</f>
        <v>1.8599999999999999</v>
      </c>
      <c r="E29" s="97">
        <f>'[1]06CH'!E29</f>
        <v>0.5</v>
      </c>
      <c r="F29" s="97">
        <f>'[1]06CH'!F29</f>
        <v>0</v>
      </c>
      <c r="G29" s="97">
        <f>'[1]06CH'!G29</f>
        <v>0</v>
      </c>
      <c r="H29" s="97">
        <f>'[1]06CH'!H29</f>
        <v>0</v>
      </c>
      <c r="I29" s="97">
        <f>'[1]06CH'!I29</f>
        <v>0</v>
      </c>
      <c r="J29" s="97">
        <f>'[1]06CH'!J29</f>
        <v>0</v>
      </c>
      <c r="K29" s="97">
        <f>'[1]06CH'!K29</f>
        <v>0</v>
      </c>
      <c r="L29" s="97">
        <f>'[1]06CH'!L29</f>
        <v>0</v>
      </c>
      <c r="M29" s="97">
        <f>'[1]06CH'!M29</f>
        <v>0</v>
      </c>
      <c r="N29" s="97">
        <f>'[1]06CH'!N29</f>
        <v>0</v>
      </c>
      <c r="O29" s="97">
        <f>'[1]06CH'!O29</f>
        <v>0</v>
      </c>
      <c r="P29" s="97">
        <f>'[1]06CH'!P29</f>
        <v>0.5</v>
      </c>
      <c r="Q29" s="97">
        <f>'[1]06CH'!Q29</f>
        <v>0</v>
      </c>
      <c r="R29" s="97">
        <f>'[1]06CH'!R29</f>
        <v>0.16</v>
      </c>
      <c r="S29" s="97">
        <f>'[1]06CH'!S29</f>
        <v>0</v>
      </c>
      <c r="T29" s="97">
        <f>'[1]06CH'!T29</f>
        <v>0</v>
      </c>
      <c r="U29" s="97">
        <f>'[1]06CH'!U29</f>
        <v>0</v>
      </c>
      <c r="V29" s="97">
        <f>'[1]06CH'!V29</f>
        <v>0.2</v>
      </c>
      <c r="W29" s="97">
        <f>'[1]06CH'!W29</f>
        <v>0</v>
      </c>
      <c r="X29" s="97">
        <f>'[1]06CH'!X29</f>
        <v>0.5</v>
      </c>
      <c r="Y29" s="97">
        <f>'[1]06CH'!Y29</f>
        <v>0</v>
      </c>
      <c r="Z29" s="97">
        <f>'[1]06CH'!Z29</f>
        <v>0</v>
      </c>
      <c r="AA29" s="97">
        <f>'[1]06CH'!AA29</f>
        <v>0</v>
      </c>
      <c r="AB29" s="97">
        <f>'[1]06CH'!AB29</f>
        <v>0</v>
      </c>
      <c r="AC29" s="97">
        <f>'[1]06CH'!AC29</f>
        <v>0</v>
      </c>
      <c r="AD29" s="97">
        <f>'[1]06CH'!AD29</f>
        <v>0</v>
      </c>
      <c r="AE29" s="97">
        <f>'[1]06CH'!AE29</f>
        <v>0</v>
      </c>
      <c r="AF29" s="97">
        <f>'[1]06CH'!AF29</f>
        <v>0</v>
      </c>
      <c r="AG29" s="97">
        <f>'[1]06CH'!AG29</f>
        <v>0</v>
      </c>
      <c r="AH29" s="97">
        <f>'[1]06CH'!AH29</f>
        <v>0</v>
      </c>
      <c r="AI29" s="97">
        <f>'[1]06CH'!AI29</f>
        <v>0</v>
      </c>
      <c r="AJ29" s="97">
        <f>'[1]06CH'!AJ29</f>
        <v>0</v>
      </c>
      <c r="AK29" s="97">
        <f>'[1]06CH'!AK29</f>
        <v>0</v>
      </c>
      <c r="AL29" s="97">
        <f>'[1]06CH'!AL29</f>
        <v>0</v>
      </c>
      <c r="AM29" s="98">
        <f>'[1]06CH'!AM29</f>
        <v>0</v>
      </c>
    </row>
    <row r="30" spans="1:39" ht="48" thickBot="1" x14ac:dyDescent="0.3">
      <c r="A30" s="71">
        <v>4.4000000000000004</v>
      </c>
      <c r="B30" s="100" t="s">
        <v>196</v>
      </c>
      <c r="C30" s="73"/>
      <c r="D30" s="74">
        <f>'[1]06CH'!D30</f>
        <v>0</v>
      </c>
      <c r="E30" s="74">
        <f>'[1]06CH'!E30</f>
        <v>0</v>
      </c>
      <c r="F30" s="74">
        <f>'[1]06CH'!F30</f>
        <v>0</v>
      </c>
      <c r="G30" s="74">
        <f>'[1]06CH'!G30</f>
        <v>0</v>
      </c>
      <c r="H30" s="74">
        <f>'[1]06CH'!H30</f>
        <v>0</v>
      </c>
      <c r="I30" s="74">
        <f>'[1]06CH'!I30</f>
        <v>0</v>
      </c>
      <c r="J30" s="74">
        <f>'[1]06CH'!J30</f>
        <v>0</v>
      </c>
      <c r="K30" s="74">
        <f>'[1]06CH'!K30</f>
        <v>0</v>
      </c>
      <c r="L30" s="74">
        <f>'[1]06CH'!L30</f>
        <v>0</v>
      </c>
      <c r="M30" s="74">
        <f>'[1]06CH'!M30</f>
        <v>0</v>
      </c>
      <c r="N30" s="74">
        <f>'[1]06CH'!N30</f>
        <v>0</v>
      </c>
      <c r="O30" s="74">
        <f>'[1]06CH'!O30</f>
        <v>0</v>
      </c>
      <c r="P30" s="74">
        <f>'[1]06CH'!P30</f>
        <v>0</v>
      </c>
      <c r="Q30" s="74">
        <f>'[1]06CH'!Q30</f>
        <v>0</v>
      </c>
      <c r="R30" s="74">
        <f>'[1]06CH'!R30</f>
        <v>0</v>
      </c>
      <c r="S30" s="74">
        <f>'[1]06CH'!S30</f>
        <v>0</v>
      </c>
      <c r="T30" s="74">
        <f>'[1]06CH'!T30</f>
        <v>0</v>
      </c>
      <c r="U30" s="74">
        <f>'[1]06CH'!U30</f>
        <v>0</v>
      </c>
      <c r="V30" s="74">
        <f>'[1]06CH'!V30</f>
        <v>0</v>
      </c>
      <c r="W30" s="74">
        <f>'[1]06CH'!W30</f>
        <v>0</v>
      </c>
      <c r="X30" s="74">
        <f>'[1]06CH'!X30</f>
        <v>0</v>
      </c>
      <c r="Y30" s="74">
        <f>'[1]06CH'!Y30</f>
        <v>0</v>
      </c>
      <c r="Z30" s="74">
        <f>'[1]06CH'!Z30</f>
        <v>0</v>
      </c>
      <c r="AA30" s="74">
        <f>'[1]06CH'!AA30</f>
        <v>0</v>
      </c>
      <c r="AB30" s="74">
        <f>'[1]06CH'!AB30</f>
        <v>0</v>
      </c>
      <c r="AC30" s="74">
        <f>'[1]06CH'!AC30</f>
        <v>0</v>
      </c>
      <c r="AD30" s="74">
        <f>'[1]06CH'!AD30</f>
        <v>0</v>
      </c>
      <c r="AE30" s="74">
        <f>'[1]06CH'!AE30</f>
        <v>0</v>
      </c>
      <c r="AF30" s="74">
        <f>'[1]06CH'!AF30</f>
        <v>0</v>
      </c>
      <c r="AG30" s="74">
        <f>'[1]06CH'!AG30</f>
        <v>0</v>
      </c>
      <c r="AH30" s="74">
        <f>'[1]06CH'!AH30</f>
        <v>0</v>
      </c>
      <c r="AI30" s="74">
        <f>'[1]06CH'!AI30</f>
        <v>0</v>
      </c>
      <c r="AJ30" s="74">
        <f>'[1]06CH'!AJ30</f>
        <v>0</v>
      </c>
      <c r="AK30" s="74">
        <f>'[1]06CH'!AK30</f>
        <v>0</v>
      </c>
      <c r="AL30" s="74">
        <f>'[1]06CH'!AL30</f>
        <v>0</v>
      </c>
      <c r="AM30" s="75">
        <f>'[1]06CH'!AM30</f>
        <v>0</v>
      </c>
    </row>
    <row r="31" spans="1:39" ht="10.5" customHeight="1" x14ac:dyDescent="0.25"/>
    <row r="32" spans="1:39" s="102" customFormat="1" ht="32.25" customHeight="1" x14ac:dyDescent="0.25">
      <c r="A32" s="101"/>
      <c r="B32" s="101"/>
      <c r="C32" s="101"/>
      <c r="D32" s="418" t="s">
        <v>197</v>
      </c>
      <c r="E32" s="418"/>
      <c r="F32" s="418"/>
      <c r="G32" s="418"/>
      <c r="H32" s="418"/>
      <c r="I32" s="418"/>
      <c r="J32" s="418"/>
      <c r="K32" s="418"/>
      <c r="L32" s="418"/>
      <c r="M32" s="418"/>
      <c r="N32" s="418"/>
      <c r="O32" s="418"/>
      <c r="P32" s="418"/>
    </row>
  </sheetData>
  <mergeCells count="8">
    <mergeCell ref="D32:P32"/>
    <mergeCell ref="D4:O4"/>
    <mergeCell ref="Q5:AL5"/>
    <mergeCell ref="A6:A7"/>
    <mergeCell ref="B6:B7"/>
    <mergeCell ref="C6:C7"/>
    <mergeCell ref="D6:D7"/>
    <mergeCell ref="E6:P6"/>
  </mergeCells>
  <pageMargins left="0.74803149606299213" right="0.6692913385826772" top="0.51181102362204722" bottom="0.59055118110236227" header="0.31496062992125984" footer="0.31496062992125984"/>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CQ153"/>
  <sheetViews>
    <sheetView showZeros="0" zoomScale="70" zoomScaleNormal="70" workbookViewId="0">
      <pane xSplit="9" ySplit="8" topLeftCell="J72" activePane="bottomRight" state="frozen"/>
      <selection pane="topRight" activeCell="J1" sqref="J1"/>
      <selection pane="bottomLeft" activeCell="A7" sqref="A7"/>
      <selection pane="bottomRight" activeCell="A152" sqref="A152:XFD154"/>
    </sheetView>
  </sheetViews>
  <sheetFormatPr defaultRowHeight="18.75" x14ac:dyDescent="0.25"/>
  <cols>
    <col min="1" max="1" width="8.28515625" style="190" customWidth="1"/>
    <col min="2" max="2" width="30.5703125" style="350" customWidth="1"/>
    <col min="3" max="3" width="13.42578125" style="190" bestFit="1" customWidth="1"/>
    <col min="4" max="4" width="22" style="190" customWidth="1"/>
    <col min="5" max="5" width="10.42578125" style="190" customWidth="1"/>
    <col min="6" max="6" width="11.42578125" style="190" customWidth="1"/>
    <col min="7" max="7" width="11.5703125" style="190" customWidth="1"/>
    <col min="8" max="8" width="11.7109375" style="190" customWidth="1"/>
    <col min="9" max="9" width="14.42578125" style="190" customWidth="1"/>
    <col min="10" max="10" width="59" style="192" customWidth="1"/>
    <col min="11" max="11" width="19.28515625" style="192" hidden="1" customWidth="1"/>
    <col min="12" max="12" width="22.5703125" style="194" hidden="1" customWidth="1"/>
    <col min="13" max="13" width="14.28515625" style="192" hidden="1" customWidth="1"/>
    <col min="14" max="14" width="16.42578125" style="192" hidden="1" customWidth="1"/>
    <col min="15" max="15" width="17.140625" style="192" hidden="1" customWidth="1"/>
    <col min="16" max="16" width="14.28515625" style="192" hidden="1" customWidth="1"/>
    <col min="17" max="17" width="16.42578125" style="192" hidden="1" customWidth="1"/>
    <col min="18" max="18" width="15.28515625" style="192" hidden="1" customWidth="1"/>
    <col min="19" max="19" width="25" style="190" hidden="1" customWidth="1"/>
    <col min="20" max="20" width="13.85546875" style="192" hidden="1" customWidth="1"/>
    <col min="21" max="21" width="19.28515625" style="192" hidden="1" customWidth="1"/>
    <col min="22" max="22" width="12.42578125" style="190" hidden="1" customWidth="1"/>
    <col min="23" max="23" width="21.5703125" style="190" hidden="1" customWidth="1"/>
    <col min="24" max="24" width="29.7109375" style="190" hidden="1" customWidth="1"/>
    <col min="25" max="25" width="19.5703125" style="190" hidden="1" customWidth="1"/>
    <col min="26" max="26" width="11.42578125" style="190" hidden="1" customWidth="1"/>
    <col min="27" max="27" width="13.140625" style="190" hidden="1" customWidth="1"/>
    <col min="28" max="28" width="17.7109375" style="190" hidden="1" customWidth="1"/>
    <col min="29" max="29" width="34.42578125" style="190" hidden="1" customWidth="1"/>
    <col min="30" max="30" width="14.85546875" style="190" hidden="1" customWidth="1"/>
    <col min="31" max="31" width="30.28515625" style="190" hidden="1" customWidth="1"/>
    <col min="32" max="32" width="41.5703125" style="190" hidden="1" customWidth="1"/>
    <col min="33" max="33" width="17.42578125" style="191" hidden="1" customWidth="1"/>
    <col min="34" max="34" width="9.7109375" style="191" hidden="1" customWidth="1"/>
    <col min="35" max="35" width="17.28515625" style="191" hidden="1" customWidth="1"/>
    <col min="36" max="36" width="15" style="191" hidden="1" customWidth="1"/>
    <col min="37" max="38" width="9.140625" style="190" hidden="1" customWidth="1"/>
    <col min="39" max="39" width="9.140625" style="192" hidden="1" customWidth="1"/>
    <col min="40" max="40" width="22" style="190" hidden="1" customWidth="1"/>
    <col min="41" max="42" width="15" style="190" hidden="1" customWidth="1"/>
    <col min="43" max="43" width="20.140625" style="190" hidden="1" customWidth="1"/>
    <col min="44" max="44" width="15.28515625" style="190" hidden="1" customWidth="1"/>
    <col min="45" max="45" width="11.5703125" style="192" hidden="1" customWidth="1"/>
    <col min="46" max="46" width="14.85546875" style="192" hidden="1" customWidth="1"/>
    <col min="47" max="256" width="9.140625" style="192"/>
    <col min="257" max="257" width="8.28515625" style="192" customWidth="1"/>
    <col min="258" max="258" width="30.5703125" style="192" customWidth="1"/>
    <col min="259" max="259" width="13.42578125" style="192" bestFit="1" customWidth="1"/>
    <col min="260" max="260" width="22" style="192" customWidth="1"/>
    <col min="261" max="261" width="10.42578125" style="192" customWidth="1"/>
    <col min="262" max="262" width="11.42578125" style="192" customWidth="1"/>
    <col min="263" max="263" width="11.5703125" style="192" customWidth="1"/>
    <col min="264" max="264" width="11.7109375" style="192" customWidth="1"/>
    <col min="265" max="265" width="14.42578125" style="192" customWidth="1"/>
    <col min="266" max="266" width="59" style="192" customWidth="1"/>
    <col min="267" max="267" width="19.28515625" style="192" customWidth="1"/>
    <col min="268" max="268" width="22.5703125" style="192" bestFit="1" customWidth="1"/>
    <col min="269" max="292" width="0" style="192" hidden="1" customWidth="1"/>
    <col min="293" max="295" width="9.140625" style="192" customWidth="1"/>
    <col min="296" max="296" width="22" style="192" customWidth="1"/>
    <col min="297" max="297" width="15" style="192" customWidth="1"/>
    <col min="298" max="302" width="0" style="192" hidden="1" customWidth="1"/>
    <col min="303" max="512" width="9.140625" style="192"/>
    <col min="513" max="513" width="8.28515625" style="192" customWidth="1"/>
    <col min="514" max="514" width="30.5703125" style="192" customWidth="1"/>
    <col min="515" max="515" width="13.42578125" style="192" bestFit="1" customWidth="1"/>
    <col min="516" max="516" width="22" style="192" customWidth="1"/>
    <col min="517" max="517" width="10.42578125" style="192" customWidth="1"/>
    <col min="518" max="518" width="11.42578125" style="192" customWidth="1"/>
    <col min="519" max="519" width="11.5703125" style="192" customWidth="1"/>
    <col min="520" max="520" width="11.7109375" style="192" customWidth="1"/>
    <col min="521" max="521" width="14.42578125" style="192" customWidth="1"/>
    <col min="522" max="522" width="59" style="192" customWidth="1"/>
    <col min="523" max="523" width="19.28515625" style="192" customWidth="1"/>
    <col min="524" max="524" width="22.5703125" style="192" bestFit="1" customWidth="1"/>
    <col min="525" max="548" width="0" style="192" hidden="1" customWidth="1"/>
    <col min="549" max="551" width="9.140625" style="192" customWidth="1"/>
    <col min="552" max="552" width="22" style="192" customWidth="1"/>
    <col min="553" max="553" width="15" style="192" customWidth="1"/>
    <col min="554" max="558" width="0" style="192" hidden="1" customWidth="1"/>
    <col min="559" max="768" width="9.140625" style="192"/>
    <col min="769" max="769" width="8.28515625" style="192" customWidth="1"/>
    <col min="770" max="770" width="30.5703125" style="192" customWidth="1"/>
    <col min="771" max="771" width="13.42578125" style="192" bestFit="1" customWidth="1"/>
    <col min="772" max="772" width="22" style="192" customWidth="1"/>
    <col min="773" max="773" width="10.42578125" style="192" customWidth="1"/>
    <col min="774" max="774" width="11.42578125" style="192" customWidth="1"/>
    <col min="775" max="775" width="11.5703125" style="192" customWidth="1"/>
    <col min="776" max="776" width="11.7109375" style="192" customWidth="1"/>
    <col min="777" max="777" width="14.42578125" style="192" customWidth="1"/>
    <col min="778" max="778" width="59" style="192" customWidth="1"/>
    <col min="779" max="779" width="19.28515625" style="192" customWidth="1"/>
    <col min="780" max="780" width="22.5703125" style="192" bestFit="1" customWidth="1"/>
    <col min="781" max="804" width="0" style="192" hidden="1" customWidth="1"/>
    <col min="805" max="807" width="9.140625" style="192" customWidth="1"/>
    <col min="808" max="808" width="22" style="192" customWidth="1"/>
    <col min="809" max="809" width="15" style="192" customWidth="1"/>
    <col min="810" max="814" width="0" style="192" hidden="1" customWidth="1"/>
    <col min="815" max="1024" width="9.140625" style="192"/>
    <col min="1025" max="1025" width="8.28515625" style="192" customWidth="1"/>
    <col min="1026" max="1026" width="30.5703125" style="192" customWidth="1"/>
    <col min="1027" max="1027" width="13.42578125" style="192" bestFit="1" customWidth="1"/>
    <col min="1028" max="1028" width="22" style="192" customWidth="1"/>
    <col min="1029" max="1029" width="10.42578125" style="192" customWidth="1"/>
    <col min="1030" max="1030" width="11.42578125" style="192" customWidth="1"/>
    <col min="1031" max="1031" width="11.5703125" style="192" customWidth="1"/>
    <col min="1032" max="1032" width="11.7109375" style="192" customWidth="1"/>
    <col min="1033" max="1033" width="14.42578125" style="192" customWidth="1"/>
    <col min="1034" max="1034" width="59" style="192" customWidth="1"/>
    <col min="1035" max="1035" width="19.28515625" style="192" customWidth="1"/>
    <col min="1036" max="1036" width="22.5703125" style="192" bestFit="1" customWidth="1"/>
    <col min="1037" max="1060" width="0" style="192" hidden="1" customWidth="1"/>
    <col min="1061" max="1063" width="9.140625" style="192" customWidth="1"/>
    <col min="1064" max="1064" width="22" style="192" customWidth="1"/>
    <col min="1065" max="1065" width="15" style="192" customWidth="1"/>
    <col min="1066" max="1070" width="0" style="192" hidden="1" customWidth="1"/>
    <col min="1071" max="1280" width="9.140625" style="192"/>
    <col min="1281" max="1281" width="8.28515625" style="192" customWidth="1"/>
    <col min="1282" max="1282" width="30.5703125" style="192" customWidth="1"/>
    <col min="1283" max="1283" width="13.42578125" style="192" bestFit="1" customWidth="1"/>
    <col min="1284" max="1284" width="22" style="192" customWidth="1"/>
    <col min="1285" max="1285" width="10.42578125" style="192" customWidth="1"/>
    <col min="1286" max="1286" width="11.42578125" style="192" customWidth="1"/>
    <col min="1287" max="1287" width="11.5703125" style="192" customWidth="1"/>
    <col min="1288" max="1288" width="11.7109375" style="192" customWidth="1"/>
    <col min="1289" max="1289" width="14.42578125" style="192" customWidth="1"/>
    <col min="1290" max="1290" width="59" style="192" customWidth="1"/>
    <col min="1291" max="1291" width="19.28515625" style="192" customWidth="1"/>
    <col min="1292" max="1292" width="22.5703125" style="192" bestFit="1" customWidth="1"/>
    <col min="1293" max="1316" width="0" style="192" hidden="1" customWidth="1"/>
    <col min="1317" max="1319" width="9.140625" style="192" customWidth="1"/>
    <col min="1320" max="1320" width="22" style="192" customWidth="1"/>
    <col min="1321" max="1321" width="15" style="192" customWidth="1"/>
    <col min="1322" max="1326" width="0" style="192" hidden="1" customWidth="1"/>
    <col min="1327" max="1536" width="9.140625" style="192"/>
    <col min="1537" max="1537" width="8.28515625" style="192" customWidth="1"/>
    <col min="1538" max="1538" width="30.5703125" style="192" customWidth="1"/>
    <col min="1539" max="1539" width="13.42578125" style="192" bestFit="1" customWidth="1"/>
    <col min="1540" max="1540" width="22" style="192" customWidth="1"/>
    <col min="1541" max="1541" width="10.42578125" style="192" customWidth="1"/>
    <col min="1542" max="1542" width="11.42578125" style="192" customWidth="1"/>
    <col min="1543" max="1543" width="11.5703125" style="192" customWidth="1"/>
    <col min="1544" max="1544" width="11.7109375" style="192" customWidth="1"/>
    <col min="1545" max="1545" width="14.42578125" style="192" customWidth="1"/>
    <col min="1546" max="1546" width="59" style="192" customWidth="1"/>
    <col min="1547" max="1547" width="19.28515625" style="192" customWidth="1"/>
    <col min="1548" max="1548" width="22.5703125" style="192" bestFit="1" customWidth="1"/>
    <col min="1549" max="1572" width="0" style="192" hidden="1" customWidth="1"/>
    <col min="1573" max="1575" width="9.140625" style="192" customWidth="1"/>
    <col min="1576" max="1576" width="22" style="192" customWidth="1"/>
    <col min="1577" max="1577" width="15" style="192" customWidth="1"/>
    <col min="1578" max="1582" width="0" style="192" hidden="1" customWidth="1"/>
    <col min="1583" max="1792" width="9.140625" style="192"/>
    <col min="1793" max="1793" width="8.28515625" style="192" customWidth="1"/>
    <col min="1794" max="1794" width="30.5703125" style="192" customWidth="1"/>
    <col min="1795" max="1795" width="13.42578125" style="192" bestFit="1" customWidth="1"/>
    <col min="1796" max="1796" width="22" style="192" customWidth="1"/>
    <col min="1797" max="1797" width="10.42578125" style="192" customWidth="1"/>
    <col min="1798" max="1798" width="11.42578125" style="192" customWidth="1"/>
    <col min="1799" max="1799" width="11.5703125" style="192" customWidth="1"/>
    <col min="1800" max="1800" width="11.7109375" style="192" customWidth="1"/>
    <col min="1801" max="1801" width="14.42578125" style="192" customWidth="1"/>
    <col min="1802" max="1802" width="59" style="192" customWidth="1"/>
    <col min="1803" max="1803" width="19.28515625" style="192" customWidth="1"/>
    <col min="1804" max="1804" width="22.5703125" style="192" bestFit="1" customWidth="1"/>
    <col min="1805" max="1828" width="0" style="192" hidden="1" customWidth="1"/>
    <col min="1829" max="1831" width="9.140625" style="192" customWidth="1"/>
    <col min="1832" max="1832" width="22" style="192" customWidth="1"/>
    <col min="1833" max="1833" width="15" style="192" customWidth="1"/>
    <col min="1834" max="1838" width="0" style="192" hidden="1" customWidth="1"/>
    <col min="1839" max="2048" width="9.140625" style="192"/>
    <col min="2049" max="2049" width="8.28515625" style="192" customWidth="1"/>
    <col min="2050" max="2050" width="30.5703125" style="192" customWidth="1"/>
    <col min="2051" max="2051" width="13.42578125" style="192" bestFit="1" customWidth="1"/>
    <col min="2052" max="2052" width="22" style="192" customWidth="1"/>
    <col min="2053" max="2053" width="10.42578125" style="192" customWidth="1"/>
    <col min="2054" max="2054" width="11.42578125" style="192" customWidth="1"/>
    <col min="2055" max="2055" width="11.5703125" style="192" customWidth="1"/>
    <col min="2056" max="2056" width="11.7109375" style="192" customWidth="1"/>
    <col min="2057" max="2057" width="14.42578125" style="192" customWidth="1"/>
    <col min="2058" max="2058" width="59" style="192" customWidth="1"/>
    <col min="2059" max="2059" width="19.28515625" style="192" customWidth="1"/>
    <col min="2060" max="2060" width="22.5703125" style="192" bestFit="1" customWidth="1"/>
    <col min="2061" max="2084" width="0" style="192" hidden="1" customWidth="1"/>
    <col min="2085" max="2087" width="9.140625" style="192" customWidth="1"/>
    <col min="2088" max="2088" width="22" style="192" customWidth="1"/>
    <col min="2089" max="2089" width="15" style="192" customWidth="1"/>
    <col min="2090" max="2094" width="0" style="192" hidden="1" customWidth="1"/>
    <col min="2095" max="2304" width="9.140625" style="192"/>
    <col min="2305" max="2305" width="8.28515625" style="192" customWidth="1"/>
    <col min="2306" max="2306" width="30.5703125" style="192" customWidth="1"/>
    <col min="2307" max="2307" width="13.42578125" style="192" bestFit="1" customWidth="1"/>
    <col min="2308" max="2308" width="22" style="192" customWidth="1"/>
    <col min="2309" max="2309" width="10.42578125" style="192" customWidth="1"/>
    <col min="2310" max="2310" width="11.42578125" style="192" customWidth="1"/>
    <col min="2311" max="2311" width="11.5703125" style="192" customWidth="1"/>
    <col min="2312" max="2312" width="11.7109375" style="192" customWidth="1"/>
    <col min="2313" max="2313" width="14.42578125" style="192" customWidth="1"/>
    <col min="2314" max="2314" width="59" style="192" customWidth="1"/>
    <col min="2315" max="2315" width="19.28515625" style="192" customWidth="1"/>
    <col min="2316" max="2316" width="22.5703125" style="192" bestFit="1" customWidth="1"/>
    <col min="2317" max="2340" width="0" style="192" hidden="1" customWidth="1"/>
    <col min="2341" max="2343" width="9.140625" style="192" customWidth="1"/>
    <col min="2344" max="2344" width="22" style="192" customWidth="1"/>
    <col min="2345" max="2345" width="15" style="192" customWidth="1"/>
    <col min="2346" max="2350" width="0" style="192" hidden="1" customWidth="1"/>
    <col min="2351" max="2560" width="9.140625" style="192"/>
    <col min="2561" max="2561" width="8.28515625" style="192" customWidth="1"/>
    <col min="2562" max="2562" width="30.5703125" style="192" customWidth="1"/>
    <col min="2563" max="2563" width="13.42578125" style="192" bestFit="1" customWidth="1"/>
    <col min="2564" max="2564" width="22" style="192" customWidth="1"/>
    <col min="2565" max="2565" width="10.42578125" style="192" customWidth="1"/>
    <col min="2566" max="2566" width="11.42578125" style="192" customWidth="1"/>
    <col min="2567" max="2567" width="11.5703125" style="192" customWidth="1"/>
    <col min="2568" max="2568" width="11.7109375" style="192" customWidth="1"/>
    <col min="2569" max="2569" width="14.42578125" style="192" customWidth="1"/>
    <col min="2570" max="2570" width="59" style="192" customWidth="1"/>
    <col min="2571" max="2571" width="19.28515625" style="192" customWidth="1"/>
    <col min="2572" max="2572" width="22.5703125" style="192" bestFit="1" customWidth="1"/>
    <col min="2573" max="2596" width="0" style="192" hidden="1" customWidth="1"/>
    <col min="2597" max="2599" width="9.140625" style="192" customWidth="1"/>
    <col min="2600" max="2600" width="22" style="192" customWidth="1"/>
    <col min="2601" max="2601" width="15" style="192" customWidth="1"/>
    <col min="2602" max="2606" width="0" style="192" hidden="1" customWidth="1"/>
    <col min="2607" max="2816" width="9.140625" style="192"/>
    <col min="2817" max="2817" width="8.28515625" style="192" customWidth="1"/>
    <col min="2818" max="2818" width="30.5703125" style="192" customWidth="1"/>
    <col min="2819" max="2819" width="13.42578125" style="192" bestFit="1" customWidth="1"/>
    <col min="2820" max="2820" width="22" style="192" customWidth="1"/>
    <col min="2821" max="2821" width="10.42578125" style="192" customWidth="1"/>
    <col min="2822" max="2822" width="11.42578125" style="192" customWidth="1"/>
    <col min="2823" max="2823" width="11.5703125" style="192" customWidth="1"/>
    <col min="2824" max="2824" width="11.7109375" style="192" customWidth="1"/>
    <col min="2825" max="2825" width="14.42578125" style="192" customWidth="1"/>
    <col min="2826" max="2826" width="59" style="192" customWidth="1"/>
    <col min="2827" max="2827" width="19.28515625" style="192" customWidth="1"/>
    <col min="2828" max="2828" width="22.5703125" style="192" bestFit="1" customWidth="1"/>
    <col min="2829" max="2852" width="0" style="192" hidden="1" customWidth="1"/>
    <col min="2853" max="2855" width="9.140625" style="192" customWidth="1"/>
    <col min="2856" max="2856" width="22" style="192" customWidth="1"/>
    <col min="2857" max="2857" width="15" style="192" customWidth="1"/>
    <col min="2858" max="2862" width="0" style="192" hidden="1" customWidth="1"/>
    <col min="2863" max="3072" width="9.140625" style="192"/>
    <col min="3073" max="3073" width="8.28515625" style="192" customWidth="1"/>
    <col min="3074" max="3074" width="30.5703125" style="192" customWidth="1"/>
    <col min="3075" max="3075" width="13.42578125" style="192" bestFit="1" customWidth="1"/>
    <col min="3076" max="3076" width="22" style="192" customWidth="1"/>
    <col min="3077" max="3077" width="10.42578125" style="192" customWidth="1"/>
    <col min="3078" max="3078" width="11.42578125" style="192" customWidth="1"/>
    <col min="3079" max="3079" width="11.5703125" style="192" customWidth="1"/>
    <col min="3080" max="3080" width="11.7109375" style="192" customWidth="1"/>
    <col min="3081" max="3081" width="14.42578125" style="192" customWidth="1"/>
    <col min="3082" max="3082" width="59" style="192" customWidth="1"/>
    <col min="3083" max="3083" width="19.28515625" style="192" customWidth="1"/>
    <col min="3084" max="3084" width="22.5703125" style="192" bestFit="1" customWidth="1"/>
    <col min="3085" max="3108" width="0" style="192" hidden="1" customWidth="1"/>
    <col min="3109" max="3111" width="9.140625" style="192" customWidth="1"/>
    <col min="3112" max="3112" width="22" style="192" customWidth="1"/>
    <col min="3113" max="3113" width="15" style="192" customWidth="1"/>
    <col min="3114" max="3118" width="0" style="192" hidden="1" customWidth="1"/>
    <col min="3119" max="3328" width="9.140625" style="192"/>
    <col min="3329" max="3329" width="8.28515625" style="192" customWidth="1"/>
    <col min="3330" max="3330" width="30.5703125" style="192" customWidth="1"/>
    <col min="3331" max="3331" width="13.42578125" style="192" bestFit="1" customWidth="1"/>
    <col min="3332" max="3332" width="22" style="192" customWidth="1"/>
    <col min="3333" max="3333" width="10.42578125" style="192" customWidth="1"/>
    <col min="3334" max="3334" width="11.42578125" style="192" customWidth="1"/>
    <col min="3335" max="3335" width="11.5703125" style="192" customWidth="1"/>
    <col min="3336" max="3336" width="11.7109375" style="192" customWidth="1"/>
    <col min="3337" max="3337" width="14.42578125" style="192" customWidth="1"/>
    <col min="3338" max="3338" width="59" style="192" customWidth="1"/>
    <col min="3339" max="3339" width="19.28515625" style="192" customWidth="1"/>
    <col min="3340" max="3340" width="22.5703125" style="192" bestFit="1" customWidth="1"/>
    <col min="3341" max="3364" width="0" style="192" hidden="1" customWidth="1"/>
    <col min="3365" max="3367" width="9.140625" style="192" customWidth="1"/>
    <col min="3368" max="3368" width="22" style="192" customWidth="1"/>
    <col min="3369" max="3369" width="15" style="192" customWidth="1"/>
    <col min="3370" max="3374" width="0" style="192" hidden="1" customWidth="1"/>
    <col min="3375" max="3584" width="9.140625" style="192"/>
    <col min="3585" max="3585" width="8.28515625" style="192" customWidth="1"/>
    <col min="3586" max="3586" width="30.5703125" style="192" customWidth="1"/>
    <col min="3587" max="3587" width="13.42578125" style="192" bestFit="1" customWidth="1"/>
    <col min="3588" max="3588" width="22" style="192" customWidth="1"/>
    <col min="3589" max="3589" width="10.42578125" style="192" customWidth="1"/>
    <col min="3590" max="3590" width="11.42578125" style="192" customWidth="1"/>
    <col min="3591" max="3591" width="11.5703125" style="192" customWidth="1"/>
    <col min="3592" max="3592" width="11.7109375" style="192" customWidth="1"/>
    <col min="3593" max="3593" width="14.42578125" style="192" customWidth="1"/>
    <col min="3594" max="3594" width="59" style="192" customWidth="1"/>
    <col min="3595" max="3595" width="19.28515625" style="192" customWidth="1"/>
    <col min="3596" max="3596" width="22.5703125" style="192" bestFit="1" customWidth="1"/>
    <col min="3597" max="3620" width="0" style="192" hidden="1" customWidth="1"/>
    <col min="3621" max="3623" width="9.140625" style="192" customWidth="1"/>
    <col min="3624" max="3624" width="22" style="192" customWidth="1"/>
    <col min="3625" max="3625" width="15" style="192" customWidth="1"/>
    <col min="3626" max="3630" width="0" style="192" hidden="1" customWidth="1"/>
    <col min="3631" max="3840" width="9.140625" style="192"/>
    <col min="3841" max="3841" width="8.28515625" style="192" customWidth="1"/>
    <col min="3842" max="3842" width="30.5703125" style="192" customWidth="1"/>
    <col min="3843" max="3843" width="13.42578125" style="192" bestFit="1" customWidth="1"/>
    <col min="3844" max="3844" width="22" style="192" customWidth="1"/>
    <col min="3845" max="3845" width="10.42578125" style="192" customWidth="1"/>
    <col min="3846" max="3846" width="11.42578125" style="192" customWidth="1"/>
    <col min="3847" max="3847" width="11.5703125" style="192" customWidth="1"/>
    <col min="3848" max="3848" width="11.7109375" style="192" customWidth="1"/>
    <col min="3849" max="3849" width="14.42578125" style="192" customWidth="1"/>
    <col min="3850" max="3850" width="59" style="192" customWidth="1"/>
    <col min="3851" max="3851" width="19.28515625" style="192" customWidth="1"/>
    <col min="3852" max="3852" width="22.5703125" style="192" bestFit="1" customWidth="1"/>
    <col min="3853" max="3876" width="0" style="192" hidden="1" customWidth="1"/>
    <col min="3877" max="3879" width="9.140625" style="192" customWidth="1"/>
    <col min="3880" max="3880" width="22" style="192" customWidth="1"/>
    <col min="3881" max="3881" width="15" style="192" customWidth="1"/>
    <col min="3882" max="3886" width="0" style="192" hidden="1" customWidth="1"/>
    <col min="3887" max="4096" width="9.140625" style="192"/>
    <col min="4097" max="4097" width="8.28515625" style="192" customWidth="1"/>
    <col min="4098" max="4098" width="30.5703125" style="192" customWidth="1"/>
    <col min="4099" max="4099" width="13.42578125" style="192" bestFit="1" customWidth="1"/>
    <col min="4100" max="4100" width="22" style="192" customWidth="1"/>
    <col min="4101" max="4101" width="10.42578125" style="192" customWidth="1"/>
    <col min="4102" max="4102" width="11.42578125" style="192" customWidth="1"/>
    <col min="4103" max="4103" width="11.5703125" style="192" customWidth="1"/>
    <col min="4104" max="4104" width="11.7109375" style="192" customWidth="1"/>
    <col min="4105" max="4105" width="14.42578125" style="192" customWidth="1"/>
    <col min="4106" max="4106" width="59" style="192" customWidth="1"/>
    <col min="4107" max="4107" width="19.28515625" style="192" customWidth="1"/>
    <col min="4108" max="4108" width="22.5703125" style="192" bestFit="1" customWidth="1"/>
    <col min="4109" max="4132" width="0" style="192" hidden="1" customWidth="1"/>
    <col min="4133" max="4135" width="9.140625" style="192" customWidth="1"/>
    <col min="4136" max="4136" width="22" style="192" customWidth="1"/>
    <col min="4137" max="4137" width="15" style="192" customWidth="1"/>
    <col min="4138" max="4142" width="0" style="192" hidden="1" customWidth="1"/>
    <col min="4143" max="4352" width="9.140625" style="192"/>
    <col min="4353" max="4353" width="8.28515625" style="192" customWidth="1"/>
    <col min="4354" max="4354" width="30.5703125" style="192" customWidth="1"/>
    <col min="4355" max="4355" width="13.42578125" style="192" bestFit="1" customWidth="1"/>
    <col min="4356" max="4356" width="22" style="192" customWidth="1"/>
    <col min="4357" max="4357" width="10.42578125" style="192" customWidth="1"/>
    <col min="4358" max="4358" width="11.42578125" style="192" customWidth="1"/>
    <col min="4359" max="4359" width="11.5703125" style="192" customWidth="1"/>
    <col min="4360" max="4360" width="11.7109375" style="192" customWidth="1"/>
    <col min="4361" max="4361" width="14.42578125" style="192" customWidth="1"/>
    <col min="4362" max="4362" width="59" style="192" customWidth="1"/>
    <col min="4363" max="4363" width="19.28515625" style="192" customWidth="1"/>
    <col min="4364" max="4364" width="22.5703125" style="192" bestFit="1" customWidth="1"/>
    <col min="4365" max="4388" width="0" style="192" hidden="1" customWidth="1"/>
    <col min="4389" max="4391" width="9.140625" style="192" customWidth="1"/>
    <col min="4392" max="4392" width="22" style="192" customWidth="1"/>
    <col min="4393" max="4393" width="15" style="192" customWidth="1"/>
    <col min="4394" max="4398" width="0" style="192" hidden="1" customWidth="1"/>
    <col min="4399" max="4608" width="9.140625" style="192"/>
    <col min="4609" max="4609" width="8.28515625" style="192" customWidth="1"/>
    <col min="4610" max="4610" width="30.5703125" style="192" customWidth="1"/>
    <col min="4611" max="4611" width="13.42578125" style="192" bestFit="1" customWidth="1"/>
    <col min="4612" max="4612" width="22" style="192" customWidth="1"/>
    <col min="4613" max="4613" width="10.42578125" style="192" customWidth="1"/>
    <col min="4614" max="4614" width="11.42578125" style="192" customWidth="1"/>
    <col min="4615" max="4615" width="11.5703125" style="192" customWidth="1"/>
    <col min="4616" max="4616" width="11.7109375" style="192" customWidth="1"/>
    <col min="4617" max="4617" width="14.42578125" style="192" customWidth="1"/>
    <col min="4618" max="4618" width="59" style="192" customWidth="1"/>
    <col min="4619" max="4619" width="19.28515625" style="192" customWidth="1"/>
    <col min="4620" max="4620" width="22.5703125" style="192" bestFit="1" customWidth="1"/>
    <col min="4621" max="4644" width="0" style="192" hidden="1" customWidth="1"/>
    <col min="4645" max="4647" width="9.140625" style="192" customWidth="1"/>
    <col min="4648" max="4648" width="22" style="192" customWidth="1"/>
    <col min="4649" max="4649" width="15" style="192" customWidth="1"/>
    <col min="4650" max="4654" width="0" style="192" hidden="1" customWidth="1"/>
    <col min="4655" max="4864" width="9.140625" style="192"/>
    <col min="4865" max="4865" width="8.28515625" style="192" customWidth="1"/>
    <col min="4866" max="4866" width="30.5703125" style="192" customWidth="1"/>
    <col min="4867" max="4867" width="13.42578125" style="192" bestFit="1" customWidth="1"/>
    <col min="4868" max="4868" width="22" style="192" customWidth="1"/>
    <col min="4869" max="4869" width="10.42578125" style="192" customWidth="1"/>
    <col min="4870" max="4870" width="11.42578125" style="192" customWidth="1"/>
    <col min="4871" max="4871" width="11.5703125" style="192" customWidth="1"/>
    <col min="4872" max="4872" width="11.7109375" style="192" customWidth="1"/>
    <col min="4873" max="4873" width="14.42578125" style="192" customWidth="1"/>
    <col min="4874" max="4874" width="59" style="192" customWidth="1"/>
    <col min="4875" max="4875" width="19.28515625" style="192" customWidth="1"/>
    <col min="4876" max="4876" width="22.5703125" style="192" bestFit="1" customWidth="1"/>
    <col min="4877" max="4900" width="0" style="192" hidden="1" customWidth="1"/>
    <col min="4901" max="4903" width="9.140625" style="192" customWidth="1"/>
    <col min="4904" max="4904" width="22" style="192" customWidth="1"/>
    <col min="4905" max="4905" width="15" style="192" customWidth="1"/>
    <col min="4906" max="4910" width="0" style="192" hidden="1" customWidth="1"/>
    <col min="4911" max="5120" width="9.140625" style="192"/>
    <col min="5121" max="5121" width="8.28515625" style="192" customWidth="1"/>
    <col min="5122" max="5122" width="30.5703125" style="192" customWidth="1"/>
    <col min="5123" max="5123" width="13.42578125" style="192" bestFit="1" customWidth="1"/>
    <col min="5124" max="5124" width="22" style="192" customWidth="1"/>
    <col min="5125" max="5125" width="10.42578125" style="192" customWidth="1"/>
    <col min="5126" max="5126" width="11.42578125" style="192" customWidth="1"/>
    <col min="5127" max="5127" width="11.5703125" style="192" customWidth="1"/>
    <col min="5128" max="5128" width="11.7109375" style="192" customWidth="1"/>
    <col min="5129" max="5129" width="14.42578125" style="192" customWidth="1"/>
    <col min="5130" max="5130" width="59" style="192" customWidth="1"/>
    <col min="5131" max="5131" width="19.28515625" style="192" customWidth="1"/>
    <col min="5132" max="5132" width="22.5703125" style="192" bestFit="1" customWidth="1"/>
    <col min="5133" max="5156" width="0" style="192" hidden="1" customWidth="1"/>
    <col min="5157" max="5159" width="9.140625" style="192" customWidth="1"/>
    <col min="5160" max="5160" width="22" style="192" customWidth="1"/>
    <col min="5161" max="5161" width="15" style="192" customWidth="1"/>
    <col min="5162" max="5166" width="0" style="192" hidden="1" customWidth="1"/>
    <col min="5167" max="5376" width="9.140625" style="192"/>
    <col min="5377" max="5377" width="8.28515625" style="192" customWidth="1"/>
    <col min="5378" max="5378" width="30.5703125" style="192" customWidth="1"/>
    <col min="5379" max="5379" width="13.42578125" style="192" bestFit="1" customWidth="1"/>
    <col min="5380" max="5380" width="22" style="192" customWidth="1"/>
    <col min="5381" max="5381" width="10.42578125" style="192" customWidth="1"/>
    <col min="5382" max="5382" width="11.42578125" style="192" customWidth="1"/>
    <col min="5383" max="5383" width="11.5703125" style="192" customWidth="1"/>
    <col min="5384" max="5384" width="11.7109375" style="192" customWidth="1"/>
    <col min="5385" max="5385" width="14.42578125" style="192" customWidth="1"/>
    <col min="5386" max="5386" width="59" style="192" customWidth="1"/>
    <col min="5387" max="5387" width="19.28515625" style="192" customWidth="1"/>
    <col min="5388" max="5388" width="22.5703125" style="192" bestFit="1" customWidth="1"/>
    <col min="5389" max="5412" width="0" style="192" hidden="1" customWidth="1"/>
    <col min="5413" max="5415" width="9.140625" style="192" customWidth="1"/>
    <col min="5416" max="5416" width="22" style="192" customWidth="1"/>
    <col min="5417" max="5417" width="15" style="192" customWidth="1"/>
    <col min="5418" max="5422" width="0" style="192" hidden="1" customWidth="1"/>
    <col min="5423" max="5632" width="9.140625" style="192"/>
    <col min="5633" max="5633" width="8.28515625" style="192" customWidth="1"/>
    <col min="5634" max="5634" width="30.5703125" style="192" customWidth="1"/>
    <col min="5635" max="5635" width="13.42578125" style="192" bestFit="1" customWidth="1"/>
    <col min="5636" max="5636" width="22" style="192" customWidth="1"/>
    <col min="5637" max="5637" width="10.42578125" style="192" customWidth="1"/>
    <col min="5638" max="5638" width="11.42578125" style="192" customWidth="1"/>
    <col min="5639" max="5639" width="11.5703125" style="192" customWidth="1"/>
    <col min="5640" max="5640" width="11.7109375" style="192" customWidth="1"/>
    <col min="5641" max="5641" width="14.42578125" style="192" customWidth="1"/>
    <col min="5642" max="5642" width="59" style="192" customWidth="1"/>
    <col min="5643" max="5643" width="19.28515625" style="192" customWidth="1"/>
    <col min="5644" max="5644" width="22.5703125" style="192" bestFit="1" customWidth="1"/>
    <col min="5645" max="5668" width="0" style="192" hidden="1" customWidth="1"/>
    <col min="5669" max="5671" width="9.140625" style="192" customWidth="1"/>
    <col min="5672" max="5672" width="22" style="192" customWidth="1"/>
    <col min="5673" max="5673" width="15" style="192" customWidth="1"/>
    <col min="5674" max="5678" width="0" style="192" hidden="1" customWidth="1"/>
    <col min="5679" max="5888" width="9.140625" style="192"/>
    <col min="5889" max="5889" width="8.28515625" style="192" customWidth="1"/>
    <col min="5890" max="5890" width="30.5703125" style="192" customWidth="1"/>
    <col min="5891" max="5891" width="13.42578125" style="192" bestFit="1" customWidth="1"/>
    <col min="5892" max="5892" width="22" style="192" customWidth="1"/>
    <col min="5893" max="5893" width="10.42578125" style="192" customWidth="1"/>
    <col min="5894" max="5894" width="11.42578125" style="192" customWidth="1"/>
    <col min="5895" max="5895" width="11.5703125" style="192" customWidth="1"/>
    <col min="5896" max="5896" width="11.7109375" style="192" customWidth="1"/>
    <col min="5897" max="5897" width="14.42578125" style="192" customWidth="1"/>
    <col min="5898" max="5898" width="59" style="192" customWidth="1"/>
    <col min="5899" max="5899" width="19.28515625" style="192" customWidth="1"/>
    <col min="5900" max="5900" width="22.5703125" style="192" bestFit="1" customWidth="1"/>
    <col min="5901" max="5924" width="0" style="192" hidden="1" customWidth="1"/>
    <col min="5925" max="5927" width="9.140625" style="192" customWidth="1"/>
    <col min="5928" max="5928" width="22" style="192" customWidth="1"/>
    <col min="5929" max="5929" width="15" style="192" customWidth="1"/>
    <col min="5930" max="5934" width="0" style="192" hidden="1" customWidth="1"/>
    <col min="5935" max="6144" width="9.140625" style="192"/>
    <col min="6145" max="6145" width="8.28515625" style="192" customWidth="1"/>
    <col min="6146" max="6146" width="30.5703125" style="192" customWidth="1"/>
    <col min="6147" max="6147" width="13.42578125" style="192" bestFit="1" customWidth="1"/>
    <col min="6148" max="6148" width="22" style="192" customWidth="1"/>
    <col min="6149" max="6149" width="10.42578125" style="192" customWidth="1"/>
    <col min="6150" max="6150" width="11.42578125" style="192" customWidth="1"/>
    <col min="6151" max="6151" width="11.5703125" style="192" customWidth="1"/>
    <col min="6152" max="6152" width="11.7109375" style="192" customWidth="1"/>
    <col min="6153" max="6153" width="14.42578125" style="192" customWidth="1"/>
    <col min="6154" max="6154" width="59" style="192" customWidth="1"/>
    <col min="6155" max="6155" width="19.28515625" style="192" customWidth="1"/>
    <col min="6156" max="6156" width="22.5703125" style="192" bestFit="1" customWidth="1"/>
    <col min="6157" max="6180" width="0" style="192" hidden="1" customWidth="1"/>
    <col min="6181" max="6183" width="9.140625" style="192" customWidth="1"/>
    <col min="6184" max="6184" width="22" style="192" customWidth="1"/>
    <col min="6185" max="6185" width="15" style="192" customWidth="1"/>
    <col min="6186" max="6190" width="0" style="192" hidden="1" customWidth="1"/>
    <col min="6191" max="6400" width="9.140625" style="192"/>
    <col min="6401" max="6401" width="8.28515625" style="192" customWidth="1"/>
    <col min="6402" max="6402" width="30.5703125" style="192" customWidth="1"/>
    <col min="6403" max="6403" width="13.42578125" style="192" bestFit="1" customWidth="1"/>
    <col min="6404" max="6404" width="22" style="192" customWidth="1"/>
    <col min="6405" max="6405" width="10.42578125" style="192" customWidth="1"/>
    <col min="6406" max="6406" width="11.42578125" style="192" customWidth="1"/>
    <col min="6407" max="6407" width="11.5703125" style="192" customWidth="1"/>
    <col min="6408" max="6408" width="11.7109375" style="192" customWidth="1"/>
    <col min="6409" max="6409" width="14.42578125" style="192" customWidth="1"/>
    <col min="6410" max="6410" width="59" style="192" customWidth="1"/>
    <col min="6411" max="6411" width="19.28515625" style="192" customWidth="1"/>
    <col min="6412" max="6412" width="22.5703125" style="192" bestFit="1" customWidth="1"/>
    <col min="6413" max="6436" width="0" style="192" hidden="1" customWidth="1"/>
    <col min="6437" max="6439" width="9.140625" style="192" customWidth="1"/>
    <col min="6440" max="6440" width="22" style="192" customWidth="1"/>
    <col min="6441" max="6441" width="15" style="192" customWidth="1"/>
    <col min="6442" max="6446" width="0" style="192" hidden="1" customWidth="1"/>
    <col min="6447" max="6656" width="9.140625" style="192"/>
    <col min="6657" max="6657" width="8.28515625" style="192" customWidth="1"/>
    <col min="6658" max="6658" width="30.5703125" style="192" customWidth="1"/>
    <col min="6659" max="6659" width="13.42578125" style="192" bestFit="1" customWidth="1"/>
    <col min="6660" max="6660" width="22" style="192" customWidth="1"/>
    <col min="6661" max="6661" width="10.42578125" style="192" customWidth="1"/>
    <col min="6662" max="6662" width="11.42578125" style="192" customWidth="1"/>
    <col min="6663" max="6663" width="11.5703125" style="192" customWidth="1"/>
    <col min="6664" max="6664" width="11.7109375" style="192" customWidth="1"/>
    <col min="6665" max="6665" width="14.42578125" style="192" customWidth="1"/>
    <col min="6666" max="6666" width="59" style="192" customWidth="1"/>
    <col min="6667" max="6667" width="19.28515625" style="192" customWidth="1"/>
    <col min="6668" max="6668" width="22.5703125" style="192" bestFit="1" customWidth="1"/>
    <col min="6669" max="6692" width="0" style="192" hidden="1" customWidth="1"/>
    <col min="6693" max="6695" width="9.140625" style="192" customWidth="1"/>
    <col min="6696" max="6696" width="22" style="192" customWidth="1"/>
    <col min="6697" max="6697" width="15" style="192" customWidth="1"/>
    <col min="6698" max="6702" width="0" style="192" hidden="1" customWidth="1"/>
    <col min="6703" max="6912" width="9.140625" style="192"/>
    <col min="6913" max="6913" width="8.28515625" style="192" customWidth="1"/>
    <col min="6914" max="6914" width="30.5703125" style="192" customWidth="1"/>
    <col min="6915" max="6915" width="13.42578125" style="192" bestFit="1" customWidth="1"/>
    <col min="6916" max="6916" width="22" style="192" customWidth="1"/>
    <col min="6917" max="6917" width="10.42578125" style="192" customWidth="1"/>
    <col min="6918" max="6918" width="11.42578125" style="192" customWidth="1"/>
    <col min="6919" max="6919" width="11.5703125" style="192" customWidth="1"/>
    <col min="6920" max="6920" width="11.7109375" style="192" customWidth="1"/>
    <col min="6921" max="6921" width="14.42578125" style="192" customWidth="1"/>
    <col min="6922" max="6922" width="59" style="192" customWidth="1"/>
    <col min="6923" max="6923" width="19.28515625" style="192" customWidth="1"/>
    <col min="6924" max="6924" width="22.5703125" style="192" bestFit="1" customWidth="1"/>
    <col min="6925" max="6948" width="0" style="192" hidden="1" customWidth="1"/>
    <col min="6949" max="6951" width="9.140625" style="192" customWidth="1"/>
    <col min="6952" max="6952" width="22" style="192" customWidth="1"/>
    <col min="6953" max="6953" width="15" style="192" customWidth="1"/>
    <col min="6954" max="6958" width="0" style="192" hidden="1" customWidth="1"/>
    <col min="6959" max="7168" width="9.140625" style="192"/>
    <col min="7169" max="7169" width="8.28515625" style="192" customWidth="1"/>
    <col min="7170" max="7170" width="30.5703125" style="192" customWidth="1"/>
    <col min="7171" max="7171" width="13.42578125" style="192" bestFit="1" customWidth="1"/>
    <col min="7172" max="7172" width="22" style="192" customWidth="1"/>
    <col min="7173" max="7173" width="10.42578125" style="192" customWidth="1"/>
    <col min="7174" max="7174" width="11.42578125" style="192" customWidth="1"/>
    <col min="7175" max="7175" width="11.5703125" style="192" customWidth="1"/>
    <col min="7176" max="7176" width="11.7109375" style="192" customWidth="1"/>
    <col min="7177" max="7177" width="14.42578125" style="192" customWidth="1"/>
    <col min="7178" max="7178" width="59" style="192" customWidth="1"/>
    <col min="7179" max="7179" width="19.28515625" style="192" customWidth="1"/>
    <col min="7180" max="7180" width="22.5703125" style="192" bestFit="1" customWidth="1"/>
    <col min="7181" max="7204" width="0" style="192" hidden="1" customWidth="1"/>
    <col min="7205" max="7207" width="9.140625" style="192" customWidth="1"/>
    <col min="7208" max="7208" width="22" style="192" customWidth="1"/>
    <col min="7209" max="7209" width="15" style="192" customWidth="1"/>
    <col min="7210" max="7214" width="0" style="192" hidden="1" customWidth="1"/>
    <col min="7215" max="7424" width="9.140625" style="192"/>
    <col min="7425" max="7425" width="8.28515625" style="192" customWidth="1"/>
    <col min="7426" max="7426" width="30.5703125" style="192" customWidth="1"/>
    <col min="7427" max="7427" width="13.42578125" style="192" bestFit="1" customWidth="1"/>
    <col min="7428" max="7428" width="22" style="192" customWidth="1"/>
    <col min="7429" max="7429" width="10.42578125" style="192" customWidth="1"/>
    <col min="7430" max="7430" width="11.42578125" style="192" customWidth="1"/>
    <col min="7431" max="7431" width="11.5703125" style="192" customWidth="1"/>
    <col min="7432" max="7432" width="11.7109375" style="192" customWidth="1"/>
    <col min="7433" max="7433" width="14.42578125" style="192" customWidth="1"/>
    <col min="7434" max="7434" width="59" style="192" customWidth="1"/>
    <col min="7435" max="7435" width="19.28515625" style="192" customWidth="1"/>
    <col min="7436" max="7436" width="22.5703125" style="192" bestFit="1" customWidth="1"/>
    <col min="7437" max="7460" width="0" style="192" hidden="1" customWidth="1"/>
    <col min="7461" max="7463" width="9.140625" style="192" customWidth="1"/>
    <col min="7464" max="7464" width="22" style="192" customWidth="1"/>
    <col min="7465" max="7465" width="15" style="192" customWidth="1"/>
    <col min="7466" max="7470" width="0" style="192" hidden="1" customWidth="1"/>
    <col min="7471" max="7680" width="9.140625" style="192"/>
    <col min="7681" max="7681" width="8.28515625" style="192" customWidth="1"/>
    <col min="7682" max="7682" width="30.5703125" style="192" customWidth="1"/>
    <col min="7683" max="7683" width="13.42578125" style="192" bestFit="1" customWidth="1"/>
    <col min="7684" max="7684" width="22" style="192" customWidth="1"/>
    <col min="7685" max="7685" width="10.42578125" style="192" customWidth="1"/>
    <col min="7686" max="7686" width="11.42578125" style="192" customWidth="1"/>
    <col min="7687" max="7687" width="11.5703125" style="192" customWidth="1"/>
    <col min="7688" max="7688" width="11.7109375" style="192" customWidth="1"/>
    <col min="7689" max="7689" width="14.42578125" style="192" customWidth="1"/>
    <col min="7690" max="7690" width="59" style="192" customWidth="1"/>
    <col min="7691" max="7691" width="19.28515625" style="192" customWidth="1"/>
    <col min="7692" max="7692" width="22.5703125" style="192" bestFit="1" customWidth="1"/>
    <col min="7693" max="7716" width="0" style="192" hidden="1" customWidth="1"/>
    <col min="7717" max="7719" width="9.140625" style="192" customWidth="1"/>
    <col min="7720" max="7720" width="22" style="192" customWidth="1"/>
    <col min="7721" max="7721" width="15" style="192" customWidth="1"/>
    <col min="7722" max="7726" width="0" style="192" hidden="1" customWidth="1"/>
    <col min="7727" max="7936" width="9.140625" style="192"/>
    <col min="7937" max="7937" width="8.28515625" style="192" customWidth="1"/>
    <col min="7938" max="7938" width="30.5703125" style="192" customWidth="1"/>
    <col min="7939" max="7939" width="13.42578125" style="192" bestFit="1" customWidth="1"/>
    <col min="7940" max="7940" width="22" style="192" customWidth="1"/>
    <col min="7941" max="7941" width="10.42578125" style="192" customWidth="1"/>
    <col min="7942" max="7942" width="11.42578125" style="192" customWidth="1"/>
    <col min="7943" max="7943" width="11.5703125" style="192" customWidth="1"/>
    <col min="7944" max="7944" width="11.7109375" style="192" customWidth="1"/>
    <col min="7945" max="7945" width="14.42578125" style="192" customWidth="1"/>
    <col min="7946" max="7946" width="59" style="192" customWidth="1"/>
    <col min="7947" max="7947" width="19.28515625" style="192" customWidth="1"/>
    <col min="7948" max="7948" width="22.5703125" style="192" bestFit="1" customWidth="1"/>
    <col min="7949" max="7972" width="0" style="192" hidden="1" customWidth="1"/>
    <col min="7973" max="7975" width="9.140625" style="192" customWidth="1"/>
    <col min="7976" max="7976" width="22" style="192" customWidth="1"/>
    <col min="7977" max="7977" width="15" style="192" customWidth="1"/>
    <col min="7978" max="7982" width="0" style="192" hidden="1" customWidth="1"/>
    <col min="7983" max="8192" width="9.140625" style="192"/>
    <col min="8193" max="8193" width="8.28515625" style="192" customWidth="1"/>
    <col min="8194" max="8194" width="30.5703125" style="192" customWidth="1"/>
    <col min="8195" max="8195" width="13.42578125" style="192" bestFit="1" customWidth="1"/>
    <col min="8196" max="8196" width="22" style="192" customWidth="1"/>
    <col min="8197" max="8197" width="10.42578125" style="192" customWidth="1"/>
    <col min="8198" max="8198" width="11.42578125" style="192" customWidth="1"/>
    <col min="8199" max="8199" width="11.5703125" style="192" customWidth="1"/>
    <col min="8200" max="8200" width="11.7109375" style="192" customWidth="1"/>
    <col min="8201" max="8201" width="14.42578125" style="192" customWidth="1"/>
    <col min="8202" max="8202" width="59" style="192" customWidth="1"/>
    <col min="8203" max="8203" width="19.28515625" style="192" customWidth="1"/>
    <col min="8204" max="8204" width="22.5703125" style="192" bestFit="1" customWidth="1"/>
    <col min="8205" max="8228" width="0" style="192" hidden="1" customWidth="1"/>
    <col min="8229" max="8231" width="9.140625" style="192" customWidth="1"/>
    <col min="8232" max="8232" width="22" style="192" customWidth="1"/>
    <col min="8233" max="8233" width="15" style="192" customWidth="1"/>
    <col min="8234" max="8238" width="0" style="192" hidden="1" customWidth="1"/>
    <col min="8239" max="8448" width="9.140625" style="192"/>
    <col min="8449" max="8449" width="8.28515625" style="192" customWidth="1"/>
    <col min="8450" max="8450" width="30.5703125" style="192" customWidth="1"/>
    <col min="8451" max="8451" width="13.42578125" style="192" bestFit="1" customWidth="1"/>
    <col min="8452" max="8452" width="22" style="192" customWidth="1"/>
    <col min="8453" max="8453" width="10.42578125" style="192" customWidth="1"/>
    <col min="8454" max="8454" width="11.42578125" style="192" customWidth="1"/>
    <col min="8455" max="8455" width="11.5703125" style="192" customWidth="1"/>
    <col min="8456" max="8456" width="11.7109375" style="192" customWidth="1"/>
    <col min="8457" max="8457" width="14.42578125" style="192" customWidth="1"/>
    <col min="8458" max="8458" width="59" style="192" customWidth="1"/>
    <col min="8459" max="8459" width="19.28515625" style="192" customWidth="1"/>
    <col min="8460" max="8460" width="22.5703125" style="192" bestFit="1" customWidth="1"/>
    <col min="8461" max="8484" width="0" style="192" hidden="1" customWidth="1"/>
    <col min="8485" max="8487" width="9.140625" style="192" customWidth="1"/>
    <col min="8488" max="8488" width="22" style="192" customWidth="1"/>
    <col min="8489" max="8489" width="15" style="192" customWidth="1"/>
    <col min="8490" max="8494" width="0" style="192" hidden="1" customWidth="1"/>
    <col min="8495" max="8704" width="9.140625" style="192"/>
    <col min="8705" max="8705" width="8.28515625" style="192" customWidth="1"/>
    <col min="8706" max="8706" width="30.5703125" style="192" customWidth="1"/>
    <col min="8707" max="8707" width="13.42578125" style="192" bestFit="1" customWidth="1"/>
    <col min="8708" max="8708" width="22" style="192" customWidth="1"/>
    <col min="8709" max="8709" width="10.42578125" style="192" customWidth="1"/>
    <col min="8710" max="8710" width="11.42578125" style="192" customWidth="1"/>
    <col min="8711" max="8711" width="11.5703125" style="192" customWidth="1"/>
    <col min="8712" max="8712" width="11.7109375" style="192" customWidth="1"/>
    <col min="8713" max="8713" width="14.42578125" style="192" customWidth="1"/>
    <col min="8714" max="8714" width="59" style="192" customWidth="1"/>
    <col min="8715" max="8715" width="19.28515625" style="192" customWidth="1"/>
    <col min="8716" max="8716" width="22.5703125" style="192" bestFit="1" customWidth="1"/>
    <col min="8717" max="8740" width="0" style="192" hidden="1" customWidth="1"/>
    <col min="8741" max="8743" width="9.140625" style="192" customWidth="1"/>
    <col min="8744" max="8744" width="22" style="192" customWidth="1"/>
    <col min="8745" max="8745" width="15" style="192" customWidth="1"/>
    <col min="8746" max="8750" width="0" style="192" hidden="1" customWidth="1"/>
    <col min="8751" max="8960" width="9.140625" style="192"/>
    <col min="8961" max="8961" width="8.28515625" style="192" customWidth="1"/>
    <col min="8962" max="8962" width="30.5703125" style="192" customWidth="1"/>
    <col min="8963" max="8963" width="13.42578125" style="192" bestFit="1" customWidth="1"/>
    <col min="8964" max="8964" width="22" style="192" customWidth="1"/>
    <col min="8965" max="8965" width="10.42578125" style="192" customWidth="1"/>
    <col min="8966" max="8966" width="11.42578125" style="192" customWidth="1"/>
    <col min="8967" max="8967" width="11.5703125" style="192" customWidth="1"/>
    <col min="8968" max="8968" width="11.7109375" style="192" customWidth="1"/>
    <col min="8969" max="8969" width="14.42578125" style="192" customWidth="1"/>
    <col min="8970" max="8970" width="59" style="192" customWidth="1"/>
    <col min="8971" max="8971" width="19.28515625" style="192" customWidth="1"/>
    <col min="8972" max="8972" width="22.5703125" style="192" bestFit="1" customWidth="1"/>
    <col min="8973" max="8996" width="0" style="192" hidden="1" customWidth="1"/>
    <col min="8997" max="8999" width="9.140625" style="192" customWidth="1"/>
    <col min="9000" max="9000" width="22" style="192" customWidth="1"/>
    <col min="9001" max="9001" width="15" style="192" customWidth="1"/>
    <col min="9002" max="9006" width="0" style="192" hidden="1" customWidth="1"/>
    <col min="9007" max="9216" width="9.140625" style="192"/>
    <col min="9217" max="9217" width="8.28515625" style="192" customWidth="1"/>
    <col min="9218" max="9218" width="30.5703125" style="192" customWidth="1"/>
    <col min="9219" max="9219" width="13.42578125" style="192" bestFit="1" customWidth="1"/>
    <col min="9220" max="9220" width="22" style="192" customWidth="1"/>
    <col min="9221" max="9221" width="10.42578125" style="192" customWidth="1"/>
    <col min="9222" max="9222" width="11.42578125" style="192" customWidth="1"/>
    <col min="9223" max="9223" width="11.5703125" style="192" customWidth="1"/>
    <col min="9224" max="9224" width="11.7109375" style="192" customWidth="1"/>
    <col min="9225" max="9225" width="14.42578125" style="192" customWidth="1"/>
    <col min="9226" max="9226" width="59" style="192" customWidth="1"/>
    <col min="9227" max="9227" width="19.28515625" style="192" customWidth="1"/>
    <col min="9228" max="9228" width="22.5703125" style="192" bestFit="1" customWidth="1"/>
    <col min="9229" max="9252" width="0" style="192" hidden="1" customWidth="1"/>
    <col min="9253" max="9255" width="9.140625" style="192" customWidth="1"/>
    <col min="9256" max="9256" width="22" style="192" customWidth="1"/>
    <col min="9257" max="9257" width="15" style="192" customWidth="1"/>
    <col min="9258" max="9262" width="0" style="192" hidden="1" customWidth="1"/>
    <col min="9263" max="9472" width="9.140625" style="192"/>
    <col min="9473" max="9473" width="8.28515625" style="192" customWidth="1"/>
    <col min="9474" max="9474" width="30.5703125" style="192" customWidth="1"/>
    <col min="9475" max="9475" width="13.42578125" style="192" bestFit="1" customWidth="1"/>
    <col min="9476" max="9476" width="22" style="192" customWidth="1"/>
    <col min="9477" max="9477" width="10.42578125" style="192" customWidth="1"/>
    <col min="9478" max="9478" width="11.42578125" style="192" customWidth="1"/>
    <col min="9479" max="9479" width="11.5703125" style="192" customWidth="1"/>
    <col min="9480" max="9480" width="11.7109375" style="192" customWidth="1"/>
    <col min="9481" max="9481" width="14.42578125" style="192" customWidth="1"/>
    <col min="9482" max="9482" width="59" style="192" customWidth="1"/>
    <col min="9483" max="9483" width="19.28515625" style="192" customWidth="1"/>
    <col min="9484" max="9484" width="22.5703125" style="192" bestFit="1" customWidth="1"/>
    <col min="9485" max="9508" width="0" style="192" hidden="1" customWidth="1"/>
    <col min="9509" max="9511" width="9.140625" style="192" customWidth="1"/>
    <col min="9512" max="9512" width="22" style="192" customWidth="1"/>
    <col min="9513" max="9513" width="15" style="192" customWidth="1"/>
    <col min="9514" max="9518" width="0" style="192" hidden="1" customWidth="1"/>
    <col min="9519" max="9728" width="9.140625" style="192"/>
    <col min="9729" max="9729" width="8.28515625" style="192" customWidth="1"/>
    <col min="9730" max="9730" width="30.5703125" style="192" customWidth="1"/>
    <col min="9731" max="9731" width="13.42578125" style="192" bestFit="1" customWidth="1"/>
    <col min="9732" max="9732" width="22" style="192" customWidth="1"/>
    <col min="9733" max="9733" width="10.42578125" style="192" customWidth="1"/>
    <col min="9734" max="9734" width="11.42578125" style="192" customWidth="1"/>
    <col min="9735" max="9735" width="11.5703125" style="192" customWidth="1"/>
    <col min="9736" max="9736" width="11.7109375" style="192" customWidth="1"/>
    <col min="9737" max="9737" width="14.42578125" style="192" customWidth="1"/>
    <col min="9738" max="9738" width="59" style="192" customWidth="1"/>
    <col min="9739" max="9739" width="19.28515625" style="192" customWidth="1"/>
    <col min="9740" max="9740" width="22.5703125" style="192" bestFit="1" customWidth="1"/>
    <col min="9741" max="9764" width="0" style="192" hidden="1" customWidth="1"/>
    <col min="9765" max="9767" width="9.140625" style="192" customWidth="1"/>
    <col min="9768" max="9768" width="22" style="192" customWidth="1"/>
    <col min="9769" max="9769" width="15" style="192" customWidth="1"/>
    <col min="9770" max="9774" width="0" style="192" hidden="1" customWidth="1"/>
    <col min="9775" max="9984" width="9.140625" style="192"/>
    <col min="9985" max="9985" width="8.28515625" style="192" customWidth="1"/>
    <col min="9986" max="9986" width="30.5703125" style="192" customWidth="1"/>
    <col min="9987" max="9987" width="13.42578125" style="192" bestFit="1" customWidth="1"/>
    <col min="9988" max="9988" width="22" style="192" customWidth="1"/>
    <col min="9989" max="9989" width="10.42578125" style="192" customWidth="1"/>
    <col min="9990" max="9990" width="11.42578125" style="192" customWidth="1"/>
    <col min="9991" max="9991" width="11.5703125" style="192" customWidth="1"/>
    <col min="9992" max="9992" width="11.7109375" style="192" customWidth="1"/>
    <col min="9993" max="9993" width="14.42578125" style="192" customWidth="1"/>
    <col min="9994" max="9994" width="59" style="192" customWidth="1"/>
    <col min="9995" max="9995" width="19.28515625" style="192" customWidth="1"/>
    <col min="9996" max="9996" width="22.5703125" style="192" bestFit="1" customWidth="1"/>
    <col min="9997" max="10020" width="0" style="192" hidden="1" customWidth="1"/>
    <col min="10021" max="10023" width="9.140625" style="192" customWidth="1"/>
    <col min="10024" max="10024" width="22" style="192" customWidth="1"/>
    <col min="10025" max="10025" width="15" style="192" customWidth="1"/>
    <col min="10026" max="10030" width="0" style="192" hidden="1" customWidth="1"/>
    <col min="10031" max="10240" width="9.140625" style="192"/>
    <col min="10241" max="10241" width="8.28515625" style="192" customWidth="1"/>
    <col min="10242" max="10242" width="30.5703125" style="192" customWidth="1"/>
    <col min="10243" max="10243" width="13.42578125" style="192" bestFit="1" customWidth="1"/>
    <col min="10244" max="10244" width="22" style="192" customWidth="1"/>
    <col min="10245" max="10245" width="10.42578125" style="192" customWidth="1"/>
    <col min="10246" max="10246" width="11.42578125" style="192" customWidth="1"/>
    <col min="10247" max="10247" width="11.5703125" style="192" customWidth="1"/>
    <col min="10248" max="10248" width="11.7109375" style="192" customWidth="1"/>
    <col min="10249" max="10249" width="14.42578125" style="192" customWidth="1"/>
    <col min="10250" max="10250" width="59" style="192" customWidth="1"/>
    <col min="10251" max="10251" width="19.28515625" style="192" customWidth="1"/>
    <col min="10252" max="10252" width="22.5703125" style="192" bestFit="1" customWidth="1"/>
    <col min="10253" max="10276" width="0" style="192" hidden="1" customWidth="1"/>
    <col min="10277" max="10279" width="9.140625" style="192" customWidth="1"/>
    <col min="10280" max="10280" width="22" style="192" customWidth="1"/>
    <col min="10281" max="10281" width="15" style="192" customWidth="1"/>
    <col min="10282" max="10286" width="0" style="192" hidden="1" customWidth="1"/>
    <col min="10287" max="10496" width="9.140625" style="192"/>
    <col min="10497" max="10497" width="8.28515625" style="192" customWidth="1"/>
    <col min="10498" max="10498" width="30.5703125" style="192" customWidth="1"/>
    <col min="10499" max="10499" width="13.42578125" style="192" bestFit="1" customWidth="1"/>
    <col min="10500" max="10500" width="22" style="192" customWidth="1"/>
    <col min="10501" max="10501" width="10.42578125" style="192" customWidth="1"/>
    <col min="10502" max="10502" width="11.42578125" style="192" customWidth="1"/>
    <col min="10503" max="10503" width="11.5703125" style="192" customWidth="1"/>
    <col min="10504" max="10504" width="11.7109375" style="192" customWidth="1"/>
    <col min="10505" max="10505" width="14.42578125" style="192" customWidth="1"/>
    <col min="10506" max="10506" width="59" style="192" customWidth="1"/>
    <col min="10507" max="10507" width="19.28515625" style="192" customWidth="1"/>
    <col min="10508" max="10508" width="22.5703125" style="192" bestFit="1" customWidth="1"/>
    <col min="10509" max="10532" width="0" style="192" hidden="1" customWidth="1"/>
    <col min="10533" max="10535" width="9.140625" style="192" customWidth="1"/>
    <col min="10536" max="10536" width="22" style="192" customWidth="1"/>
    <col min="10537" max="10537" width="15" style="192" customWidth="1"/>
    <col min="10538" max="10542" width="0" style="192" hidden="1" customWidth="1"/>
    <col min="10543" max="10752" width="9.140625" style="192"/>
    <col min="10753" max="10753" width="8.28515625" style="192" customWidth="1"/>
    <col min="10754" max="10754" width="30.5703125" style="192" customWidth="1"/>
    <col min="10755" max="10755" width="13.42578125" style="192" bestFit="1" customWidth="1"/>
    <col min="10756" max="10756" width="22" style="192" customWidth="1"/>
    <col min="10757" max="10757" width="10.42578125" style="192" customWidth="1"/>
    <col min="10758" max="10758" width="11.42578125" style="192" customWidth="1"/>
    <col min="10759" max="10759" width="11.5703125" style="192" customWidth="1"/>
    <col min="10760" max="10760" width="11.7109375" style="192" customWidth="1"/>
    <col min="10761" max="10761" width="14.42578125" style="192" customWidth="1"/>
    <col min="10762" max="10762" width="59" style="192" customWidth="1"/>
    <col min="10763" max="10763" width="19.28515625" style="192" customWidth="1"/>
    <col min="10764" max="10764" width="22.5703125" style="192" bestFit="1" customWidth="1"/>
    <col min="10765" max="10788" width="0" style="192" hidden="1" customWidth="1"/>
    <col min="10789" max="10791" width="9.140625" style="192" customWidth="1"/>
    <col min="10792" max="10792" width="22" style="192" customWidth="1"/>
    <col min="10793" max="10793" width="15" style="192" customWidth="1"/>
    <col min="10794" max="10798" width="0" style="192" hidden="1" customWidth="1"/>
    <col min="10799" max="11008" width="9.140625" style="192"/>
    <col min="11009" max="11009" width="8.28515625" style="192" customWidth="1"/>
    <col min="11010" max="11010" width="30.5703125" style="192" customWidth="1"/>
    <col min="11011" max="11011" width="13.42578125" style="192" bestFit="1" customWidth="1"/>
    <col min="11012" max="11012" width="22" style="192" customWidth="1"/>
    <col min="11013" max="11013" width="10.42578125" style="192" customWidth="1"/>
    <col min="11014" max="11014" width="11.42578125" style="192" customWidth="1"/>
    <col min="11015" max="11015" width="11.5703125" style="192" customWidth="1"/>
    <col min="11016" max="11016" width="11.7109375" style="192" customWidth="1"/>
    <col min="11017" max="11017" width="14.42578125" style="192" customWidth="1"/>
    <col min="11018" max="11018" width="59" style="192" customWidth="1"/>
    <col min="11019" max="11019" width="19.28515625" style="192" customWidth="1"/>
    <col min="11020" max="11020" width="22.5703125" style="192" bestFit="1" customWidth="1"/>
    <col min="11021" max="11044" width="0" style="192" hidden="1" customWidth="1"/>
    <col min="11045" max="11047" width="9.140625" style="192" customWidth="1"/>
    <col min="11048" max="11048" width="22" style="192" customWidth="1"/>
    <col min="11049" max="11049" width="15" style="192" customWidth="1"/>
    <col min="11050" max="11054" width="0" style="192" hidden="1" customWidth="1"/>
    <col min="11055" max="11264" width="9.140625" style="192"/>
    <col min="11265" max="11265" width="8.28515625" style="192" customWidth="1"/>
    <col min="11266" max="11266" width="30.5703125" style="192" customWidth="1"/>
    <col min="11267" max="11267" width="13.42578125" style="192" bestFit="1" customWidth="1"/>
    <col min="11268" max="11268" width="22" style="192" customWidth="1"/>
    <col min="11269" max="11269" width="10.42578125" style="192" customWidth="1"/>
    <col min="11270" max="11270" width="11.42578125" style="192" customWidth="1"/>
    <col min="11271" max="11271" width="11.5703125" style="192" customWidth="1"/>
    <col min="11272" max="11272" width="11.7109375" style="192" customWidth="1"/>
    <col min="11273" max="11273" width="14.42578125" style="192" customWidth="1"/>
    <col min="11274" max="11274" width="59" style="192" customWidth="1"/>
    <col min="11275" max="11275" width="19.28515625" style="192" customWidth="1"/>
    <col min="11276" max="11276" width="22.5703125" style="192" bestFit="1" customWidth="1"/>
    <col min="11277" max="11300" width="0" style="192" hidden="1" customWidth="1"/>
    <col min="11301" max="11303" width="9.140625" style="192" customWidth="1"/>
    <col min="11304" max="11304" width="22" style="192" customWidth="1"/>
    <col min="11305" max="11305" width="15" style="192" customWidth="1"/>
    <col min="11306" max="11310" width="0" style="192" hidden="1" customWidth="1"/>
    <col min="11311" max="11520" width="9.140625" style="192"/>
    <col min="11521" max="11521" width="8.28515625" style="192" customWidth="1"/>
    <col min="11522" max="11522" width="30.5703125" style="192" customWidth="1"/>
    <col min="11523" max="11523" width="13.42578125" style="192" bestFit="1" customWidth="1"/>
    <col min="11524" max="11524" width="22" style="192" customWidth="1"/>
    <col min="11525" max="11525" width="10.42578125" style="192" customWidth="1"/>
    <col min="11526" max="11526" width="11.42578125" style="192" customWidth="1"/>
    <col min="11527" max="11527" width="11.5703125" style="192" customWidth="1"/>
    <col min="11528" max="11528" width="11.7109375" style="192" customWidth="1"/>
    <col min="11529" max="11529" width="14.42578125" style="192" customWidth="1"/>
    <col min="11530" max="11530" width="59" style="192" customWidth="1"/>
    <col min="11531" max="11531" width="19.28515625" style="192" customWidth="1"/>
    <col min="11532" max="11532" width="22.5703125" style="192" bestFit="1" customWidth="1"/>
    <col min="11533" max="11556" width="0" style="192" hidden="1" customWidth="1"/>
    <col min="11557" max="11559" width="9.140625" style="192" customWidth="1"/>
    <col min="11560" max="11560" width="22" style="192" customWidth="1"/>
    <col min="11561" max="11561" width="15" style="192" customWidth="1"/>
    <col min="11562" max="11566" width="0" style="192" hidden="1" customWidth="1"/>
    <col min="11567" max="11776" width="9.140625" style="192"/>
    <col min="11777" max="11777" width="8.28515625" style="192" customWidth="1"/>
    <col min="11778" max="11778" width="30.5703125" style="192" customWidth="1"/>
    <col min="11779" max="11779" width="13.42578125" style="192" bestFit="1" customWidth="1"/>
    <col min="11780" max="11780" width="22" style="192" customWidth="1"/>
    <col min="11781" max="11781" width="10.42578125" style="192" customWidth="1"/>
    <col min="11782" max="11782" width="11.42578125" style="192" customWidth="1"/>
    <col min="11783" max="11783" width="11.5703125" style="192" customWidth="1"/>
    <col min="11784" max="11784" width="11.7109375" style="192" customWidth="1"/>
    <col min="11785" max="11785" width="14.42578125" style="192" customWidth="1"/>
    <col min="11786" max="11786" width="59" style="192" customWidth="1"/>
    <col min="11787" max="11787" width="19.28515625" style="192" customWidth="1"/>
    <col min="11788" max="11788" width="22.5703125" style="192" bestFit="1" customWidth="1"/>
    <col min="11789" max="11812" width="0" style="192" hidden="1" customWidth="1"/>
    <col min="11813" max="11815" width="9.140625" style="192" customWidth="1"/>
    <col min="11816" max="11816" width="22" style="192" customWidth="1"/>
    <col min="11817" max="11817" width="15" style="192" customWidth="1"/>
    <col min="11818" max="11822" width="0" style="192" hidden="1" customWidth="1"/>
    <col min="11823" max="12032" width="9.140625" style="192"/>
    <col min="12033" max="12033" width="8.28515625" style="192" customWidth="1"/>
    <col min="12034" max="12034" width="30.5703125" style="192" customWidth="1"/>
    <col min="12035" max="12035" width="13.42578125" style="192" bestFit="1" customWidth="1"/>
    <col min="12036" max="12036" width="22" style="192" customWidth="1"/>
    <col min="12037" max="12037" width="10.42578125" style="192" customWidth="1"/>
    <col min="12038" max="12038" width="11.42578125" style="192" customWidth="1"/>
    <col min="12039" max="12039" width="11.5703125" style="192" customWidth="1"/>
    <col min="12040" max="12040" width="11.7109375" style="192" customWidth="1"/>
    <col min="12041" max="12041" width="14.42578125" style="192" customWidth="1"/>
    <col min="12042" max="12042" width="59" style="192" customWidth="1"/>
    <col min="12043" max="12043" width="19.28515625" style="192" customWidth="1"/>
    <col min="12044" max="12044" width="22.5703125" style="192" bestFit="1" customWidth="1"/>
    <col min="12045" max="12068" width="0" style="192" hidden="1" customWidth="1"/>
    <col min="12069" max="12071" width="9.140625" style="192" customWidth="1"/>
    <col min="12072" max="12072" width="22" style="192" customWidth="1"/>
    <col min="12073" max="12073" width="15" style="192" customWidth="1"/>
    <col min="12074" max="12078" width="0" style="192" hidden="1" customWidth="1"/>
    <col min="12079" max="12288" width="9.140625" style="192"/>
    <col min="12289" max="12289" width="8.28515625" style="192" customWidth="1"/>
    <col min="12290" max="12290" width="30.5703125" style="192" customWidth="1"/>
    <col min="12291" max="12291" width="13.42578125" style="192" bestFit="1" customWidth="1"/>
    <col min="12292" max="12292" width="22" style="192" customWidth="1"/>
    <col min="12293" max="12293" width="10.42578125" style="192" customWidth="1"/>
    <col min="12294" max="12294" width="11.42578125" style="192" customWidth="1"/>
    <col min="12295" max="12295" width="11.5703125" style="192" customWidth="1"/>
    <col min="12296" max="12296" width="11.7109375" style="192" customWidth="1"/>
    <col min="12297" max="12297" width="14.42578125" style="192" customWidth="1"/>
    <col min="12298" max="12298" width="59" style="192" customWidth="1"/>
    <col min="12299" max="12299" width="19.28515625" style="192" customWidth="1"/>
    <col min="12300" max="12300" width="22.5703125" style="192" bestFit="1" customWidth="1"/>
    <col min="12301" max="12324" width="0" style="192" hidden="1" customWidth="1"/>
    <col min="12325" max="12327" width="9.140625" style="192" customWidth="1"/>
    <col min="12328" max="12328" width="22" style="192" customWidth="1"/>
    <col min="12329" max="12329" width="15" style="192" customWidth="1"/>
    <col min="12330" max="12334" width="0" style="192" hidden="1" customWidth="1"/>
    <col min="12335" max="12544" width="9.140625" style="192"/>
    <col min="12545" max="12545" width="8.28515625" style="192" customWidth="1"/>
    <col min="12546" max="12546" width="30.5703125" style="192" customWidth="1"/>
    <col min="12547" max="12547" width="13.42578125" style="192" bestFit="1" customWidth="1"/>
    <col min="12548" max="12548" width="22" style="192" customWidth="1"/>
    <col min="12549" max="12549" width="10.42578125" style="192" customWidth="1"/>
    <col min="12550" max="12550" width="11.42578125" style="192" customWidth="1"/>
    <col min="12551" max="12551" width="11.5703125" style="192" customWidth="1"/>
    <col min="12552" max="12552" width="11.7109375" style="192" customWidth="1"/>
    <col min="12553" max="12553" width="14.42578125" style="192" customWidth="1"/>
    <col min="12554" max="12554" width="59" style="192" customWidth="1"/>
    <col min="12555" max="12555" width="19.28515625" style="192" customWidth="1"/>
    <col min="12556" max="12556" width="22.5703125" style="192" bestFit="1" customWidth="1"/>
    <col min="12557" max="12580" width="0" style="192" hidden="1" customWidth="1"/>
    <col min="12581" max="12583" width="9.140625" style="192" customWidth="1"/>
    <col min="12584" max="12584" width="22" style="192" customWidth="1"/>
    <col min="12585" max="12585" width="15" style="192" customWidth="1"/>
    <col min="12586" max="12590" width="0" style="192" hidden="1" customWidth="1"/>
    <col min="12591" max="12800" width="9.140625" style="192"/>
    <col min="12801" max="12801" width="8.28515625" style="192" customWidth="1"/>
    <col min="12802" max="12802" width="30.5703125" style="192" customWidth="1"/>
    <col min="12803" max="12803" width="13.42578125" style="192" bestFit="1" customWidth="1"/>
    <col min="12804" max="12804" width="22" style="192" customWidth="1"/>
    <col min="12805" max="12805" width="10.42578125" style="192" customWidth="1"/>
    <col min="12806" max="12806" width="11.42578125" style="192" customWidth="1"/>
    <col min="12807" max="12807" width="11.5703125" style="192" customWidth="1"/>
    <col min="12808" max="12808" width="11.7109375" style="192" customWidth="1"/>
    <col min="12809" max="12809" width="14.42578125" style="192" customWidth="1"/>
    <col min="12810" max="12810" width="59" style="192" customWidth="1"/>
    <col min="12811" max="12811" width="19.28515625" style="192" customWidth="1"/>
    <col min="12812" max="12812" width="22.5703125" style="192" bestFit="1" customWidth="1"/>
    <col min="12813" max="12836" width="0" style="192" hidden="1" customWidth="1"/>
    <col min="12837" max="12839" width="9.140625" style="192" customWidth="1"/>
    <col min="12840" max="12840" width="22" style="192" customWidth="1"/>
    <col min="12841" max="12841" width="15" style="192" customWidth="1"/>
    <col min="12842" max="12846" width="0" style="192" hidden="1" customWidth="1"/>
    <col min="12847" max="13056" width="9.140625" style="192"/>
    <col min="13057" max="13057" width="8.28515625" style="192" customWidth="1"/>
    <col min="13058" max="13058" width="30.5703125" style="192" customWidth="1"/>
    <col min="13059" max="13059" width="13.42578125" style="192" bestFit="1" customWidth="1"/>
    <col min="13060" max="13060" width="22" style="192" customWidth="1"/>
    <col min="13061" max="13061" width="10.42578125" style="192" customWidth="1"/>
    <col min="13062" max="13062" width="11.42578125" style="192" customWidth="1"/>
    <col min="13063" max="13063" width="11.5703125" style="192" customWidth="1"/>
    <col min="13064" max="13064" width="11.7109375" style="192" customWidth="1"/>
    <col min="13065" max="13065" width="14.42578125" style="192" customWidth="1"/>
    <col min="13066" max="13066" width="59" style="192" customWidth="1"/>
    <col min="13067" max="13067" width="19.28515625" style="192" customWidth="1"/>
    <col min="13068" max="13068" width="22.5703125" style="192" bestFit="1" customWidth="1"/>
    <col min="13069" max="13092" width="0" style="192" hidden="1" customWidth="1"/>
    <col min="13093" max="13095" width="9.140625" style="192" customWidth="1"/>
    <col min="13096" max="13096" width="22" style="192" customWidth="1"/>
    <col min="13097" max="13097" width="15" style="192" customWidth="1"/>
    <col min="13098" max="13102" width="0" style="192" hidden="1" customWidth="1"/>
    <col min="13103" max="13312" width="9.140625" style="192"/>
    <col min="13313" max="13313" width="8.28515625" style="192" customWidth="1"/>
    <col min="13314" max="13314" width="30.5703125" style="192" customWidth="1"/>
    <col min="13315" max="13315" width="13.42578125" style="192" bestFit="1" customWidth="1"/>
    <col min="13316" max="13316" width="22" style="192" customWidth="1"/>
    <col min="13317" max="13317" width="10.42578125" style="192" customWidth="1"/>
    <col min="13318" max="13318" width="11.42578125" style="192" customWidth="1"/>
    <col min="13319" max="13319" width="11.5703125" style="192" customWidth="1"/>
    <col min="13320" max="13320" width="11.7109375" style="192" customWidth="1"/>
    <col min="13321" max="13321" width="14.42578125" style="192" customWidth="1"/>
    <col min="13322" max="13322" width="59" style="192" customWidth="1"/>
    <col min="13323" max="13323" width="19.28515625" style="192" customWidth="1"/>
    <col min="13324" max="13324" width="22.5703125" style="192" bestFit="1" customWidth="1"/>
    <col min="13325" max="13348" width="0" style="192" hidden="1" customWidth="1"/>
    <col min="13349" max="13351" width="9.140625" style="192" customWidth="1"/>
    <col min="13352" max="13352" width="22" style="192" customWidth="1"/>
    <col min="13353" max="13353" width="15" style="192" customWidth="1"/>
    <col min="13354" max="13358" width="0" style="192" hidden="1" customWidth="1"/>
    <col min="13359" max="13568" width="9.140625" style="192"/>
    <col min="13569" max="13569" width="8.28515625" style="192" customWidth="1"/>
    <col min="13570" max="13570" width="30.5703125" style="192" customWidth="1"/>
    <col min="13571" max="13571" width="13.42578125" style="192" bestFit="1" customWidth="1"/>
    <col min="13572" max="13572" width="22" style="192" customWidth="1"/>
    <col min="13573" max="13573" width="10.42578125" style="192" customWidth="1"/>
    <col min="13574" max="13574" width="11.42578125" style="192" customWidth="1"/>
    <col min="13575" max="13575" width="11.5703125" style="192" customWidth="1"/>
    <col min="13576" max="13576" width="11.7109375" style="192" customWidth="1"/>
    <col min="13577" max="13577" width="14.42578125" style="192" customWidth="1"/>
    <col min="13578" max="13578" width="59" style="192" customWidth="1"/>
    <col min="13579" max="13579" width="19.28515625" style="192" customWidth="1"/>
    <col min="13580" max="13580" width="22.5703125" style="192" bestFit="1" customWidth="1"/>
    <col min="13581" max="13604" width="0" style="192" hidden="1" customWidth="1"/>
    <col min="13605" max="13607" width="9.140625" style="192" customWidth="1"/>
    <col min="13608" max="13608" width="22" style="192" customWidth="1"/>
    <col min="13609" max="13609" width="15" style="192" customWidth="1"/>
    <col min="13610" max="13614" width="0" style="192" hidden="1" customWidth="1"/>
    <col min="13615" max="13824" width="9.140625" style="192"/>
    <col min="13825" max="13825" width="8.28515625" style="192" customWidth="1"/>
    <col min="13826" max="13826" width="30.5703125" style="192" customWidth="1"/>
    <col min="13827" max="13827" width="13.42578125" style="192" bestFit="1" customWidth="1"/>
    <col min="13828" max="13828" width="22" style="192" customWidth="1"/>
    <col min="13829" max="13829" width="10.42578125" style="192" customWidth="1"/>
    <col min="13830" max="13830" width="11.42578125" style="192" customWidth="1"/>
    <col min="13831" max="13831" width="11.5703125" style="192" customWidth="1"/>
    <col min="13832" max="13832" width="11.7109375" style="192" customWidth="1"/>
    <col min="13833" max="13833" width="14.42578125" style="192" customWidth="1"/>
    <col min="13834" max="13834" width="59" style="192" customWidth="1"/>
    <col min="13835" max="13835" width="19.28515625" style="192" customWidth="1"/>
    <col min="13836" max="13836" width="22.5703125" style="192" bestFit="1" customWidth="1"/>
    <col min="13837" max="13860" width="0" style="192" hidden="1" customWidth="1"/>
    <col min="13861" max="13863" width="9.140625" style="192" customWidth="1"/>
    <col min="13864" max="13864" width="22" style="192" customWidth="1"/>
    <col min="13865" max="13865" width="15" style="192" customWidth="1"/>
    <col min="13866" max="13870" width="0" style="192" hidden="1" customWidth="1"/>
    <col min="13871" max="14080" width="9.140625" style="192"/>
    <col min="14081" max="14081" width="8.28515625" style="192" customWidth="1"/>
    <col min="14082" max="14082" width="30.5703125" style="192" customWidth="1"/>
    <col min="14083" max="14083" width="13.42578125" style="192" bestFit="1" customWidth="1"/>
    <col min="14084" max="14084" width="22" style="192" customWidth="1"/>
    <col min="14085" max="14085" width="10.42578125" style="192" customWidth="1"/>
    <col min="14086" max="14086" width="11.42578125" style="192" customWidth="1"/>
    <col min="14087" max="14087" width="11.5703125" style="192" customWidth="1"/>
    <col min="14088" max="14088" width="11.7109375" style="192" customWidth="1"/>
    <col min="14089" max="14089" width="14.42578125" style="192" customWidth="1"/>
    <col min="14090" max="14090" width="59" style="192" customWidth="1"/>
    <col min="14091" max="14091" width="19.28515625" style="192" customWidth="1"/>
    <col min="14092" max="14092" width="22.5703125" style="192" bestFit="1" customWidth="1"/>
    <col min="14093" max="14116" width="0" style="192" hidden="1" customWidth="1"/>
    <col min="14117" max="14119" width="9.140625" style="192" customWidth="1"/>
    <col min="14120" max="14120" width="22" style="192" customWidth="1"/>
    <col min="14121" max="14121" width="15" style="192" customWidth="1"/>
    <col min="14122" max="14126" width="0" style="192" hidden="1" customWidth="1"/>
    <col min="14127" max="14336" width="9.140625" style="192"/>
    <col min="14337" max="14337" width="8.28515625" style="192" customWidth="1"/>
    <col min="14338" max="14338" width="30.5703125" style="192" customWidth="1"/>
    <col min="14339" max="14339" width="13.42578125" style="192" bestFit="1" customWidth="1"/>
    <col min="14340" max="14340" width="22" style="192" customWidth="1"/>
    <col min="14341" max="14341" width="10.42578125" style="192" customWidth="1"/>
    <col min="14342" max="14342" width="11.42578125" style="192" customWidth="1"/>
    <col min="14343" max="14343" width="11.5703125" style="192" customWidth="1"/>
    <col min="14344" max="14344" width="11.7109375" style="192" customWidth="1"/>
    <col min="14345" max="14345" width="14.42578125" style="192" customWidth="1"/>
    <col min="14346" max="14346" width="59" style="192" customWidth="1"/>
    <col min="14347" max="14347" width="19.28515625" style="192" customWidth="1"/>
    <col min="14348" max="14348" width="22.5703125" style="192" bestFit="1" customWidth="1"/>
    <col min="14349" max="14372" width="0" style="192" hidden="1" customWidth="1"/>
    <col min="14373" max="14375" width="9.140625" style="192" customWidth="1"/>
    <col min="14376" max="14376" width="22" style="192" customWidth="1"/>
    <col min="14377" max="14377" width="15" style="192" customWidth="1"/>
    <col min="14378" max="14382" width="0" style="192" hidden="1" customWidth="1"/>
    <col min="14383" max="14592" width="9.140625" style="192"/>
    <col min="14593" max="14593" width="8.28515625" style="192" customWidth="1"/>
    <col min="14594" max="14594" width="30.5703125" style="192" customWidth="1"/>
    <col min="14595" max="14595" width="13.42578125" style="192" bestFit="1" customWidth="1"/>
    <col min="14596" max="14596" width="22" style="192" customWidth="1"/>
    <col min="14597" max="14597" width="10.42578125" style="192" customWidth="1"/>
    <col min="14598" max="14598" width="11.42578125" style="192" customWidth="1"/>
    <col min="14599" max="14599" width="11.5703125" style="192" customWidth="1"/>
    <col min="14600" max="14600" width="11.7109375" style="192" customWidth="1"/>
    <col min="14601" max="14601" width="14.42578125" style="192" customWidth="1"/>
    <col min="14602" max="14602" width="59" style="192" customWidth="1"/>
    <col min="14603" max="14603" width="19.28515625" style="192" customWidth="1"/>
    <col min="14604" max="14604" width="22.5703125" style="192" bestFit="1" customWidth="1"/>
    <col min="14605" max="14628" width="0" style="192" hidden="1" customWidth="1"/>
    <col min="14629" max="14631" width="9.140625" style="192" customWidth="1"/>
    <col min="14632" max="14632" width="22" style="192" customWidth="1"/>
    <col min="14633" max="14633" width="15" style="192" customWidth="1"/>
    <col min="14634" max="14638" width="0" style="192" hidden="1" customWidth="1"/>
    <col min="14639" max="14848" width="9.140625" style="192"/>
    <col min="14849" max="14849" width="8.28515625" style="192" customWidth="1"/>
    <col min="14850" max="14850" width="30.5703125" style="192" customWidth="1"/>
    <col min="14851" max="14851" width="13.42578125" style="192" bestFit="1" customWidth="1"/>
    <col min="14852" max="14852" width="22" style="192" customWidth="1"/>
    <col min="14853" max="14853" width="10.42578125" style="192" customWidth="1"/>
    <col min="14854" max="14854" width="11.42578125" style="192" customWidth="1"/>
    <col min="14855" max="14855" width="11.5703125" style="192" customWidth="1"/>
    <col min="14856" max="14856" width="11.7109375" style="192" customWidth="1"/>
    <col min="14857" max="14857" width="14.42578125" style="192" customWidth="1"/>
    <col min="14858" max="14858" width="59" style="192" customWidth="1"/>
    <col min="14859" max="14859" width="19.28515625" style="192" customWidth="1"/>
    <col min="14860" max="14860" width="22.5703125" style="192" bestFit="1" customWidth="1"/>
    <col min="14861" max="14884" width="0" style="192" hidden="1" customWidth="1"/>
    <col min="14885" max="14887" width="9.140625" style="192" customWidth="1"/>
    <col min="14888" max="14888" width="22" style="192" customWidth="1"/>
    <col min="14889" max="14889" width="15" style="192" customWidth="1"/>
    <col min="14890" max="14894" width="0" style="192" hidden="1" customWidth="1"/>
    <col min="14895" max="15104" width="9.140625" style="192"/>
    <col min="15105" max="15105" width="8.28515625" style="192" customWidth="1"/>
    <col min="15106" max="15106" width="30.5703125" style="192" customWidth="1"/>
    <col min="15107" max="15107" width="13.42578125" style="192" bestFit="1" customWidth="1"/>
    <col min="15108" max="15108" width="22" style="192" customWidth="1"/>
    <col min="15109" max="15109" width="10.42578125" style="192" customWidth="1"/>
    <col min="15110" max="15110" width="11.42578125" style="192" customWidth="1"/>
    <col min="15111" max="15111" width="11.5703125" style="192" customWidth="1"/>
    <col min="15112" max="15112" width="11.7109375" style="192" customWidth="1"/>
    <col min="15113" max="15113" width="14.42578125" style="192" customWidth="1"/>
    <col min="15114" max="15114" width="59" style="192" customWidth="1"/>
    <col min="15115" max="15115" width="19.28515625" style="192" customWidth="1"/>
    <col min="15116" max="15116" width="22.5703125" style="192" bestFit="1" customWidth="1"/>
    <col min="15117" max="15140" width="0" style="192" hidden="1" customWidth="1"/>
    <col min="15141" max="15143" width="9.140625" style="192" customWidth="1"/>
    <col min="15144" max="15144" width="22" style="192" customWidth="1"/>
    <col min="15145" max="15145" width="15" style="192" customWidth="1"/>
    <col min="15146" max="15150" width="0" style="192" hidden="1" customWidth="1"/>
    <col min="15151" max="15360" width="9.140625" style="192"/>
    <col min="15361" max="15361" width="8.28515625" style="192" customWidth="1"/>
    <col min="15362" max="15362" width="30.5703125" style="192" customWidth="1"/>
    <col min="15363" max="15363" width="13.42578125" style="192" bestFit="1" customWidth="1"/>
    <col min="15364" max="15364" width="22" style="192" customWidth="1"/>
    <col min="15365" max="15365" width="10.42578125" style="192" customWidth="1"/>
    <col min="15366" max="15366" width="11.42578125" style="192" customWidth="1"/>
    <col min="15367" max="15367" width="11.5703125" style="192" customWidth="1"/>
    <col min="15368" max="15368" width="11.7109375" style="192" customWidth="1"/>
    <col min="15369" max="15369" width="14.42578125" style="192" customWidth="1"/>
    <col min="15370" max="15370" width="59" style="192" customWidth="1"/>
    <col min="15371" max="15371" width="19.28515625" style="192" customWidth="1"/>
    <col min="15372" max="15372" width="22.5703125" style="192" bestFit="1" customWidth="1"/>
    <col min="15373" max="15396" width="0" style="192" hidden="1" customWidth="1"/>
    <col min="15397" max="15399" width="9.140625" style="192" customWidth="1"/>
    <col min="15400" max="15400" width="22" style="192" customWidth="1"/>
    <col min="15401" max="15401" width="15" style="192" customWidth="1"/>
    <col min="15402" max="15406" width="0" style="192" hidden="1" customWidth="1"/>
    <col min="15407" max="15616" width="9.140625" style="192"/>
    <col min="15617" max="15617" width="8.28515625" style="192" customWidth="1"/>
    <col min="15618" max="15618" width="30.5703125" style="192" customWidth="1"/>
    <col min="15619" max="15619" width="13.42578125" style="192" bestFit="1" customWidth="1"/>
    <col min="15620" max="15620" width="22" style="192" customWidth="1"/>
    <col min="15621" max="15621" width="10.42578125" style="192" customWidth="1"/>
    <col min="15622" max="15622" width="11.42578125" style="192" customWidth="1"/>
    <col min="15623" max="15623" width="11.5703125" style="192" customWidth="1"/>
    <col min="15624" max="15624" width="11.7109375" style="192" customWidth="1"/>
    <col min="15625" max="15625" width="14.42578125" style="192" customWidth="1"/>
    <col min="15626" max="15626" width="59" style="192" customWidth="1"/>
    <col min="15627" max="15627" width="19.28515625" style="192" customWidth="1"/>
    <col min="15628" max="15628" width="22.5703125" style="192" bestFit="1" customWidth="1"/>
    <col min="15629" max="15652" width="0" style="192" hidden="1" customWidth="1"/>
    <col min="15653" max="15655" width="9.140625" style="192" customWidth="1"/>
    <col min="15656" max="15656" width="22" style="192" customWidth="1"/>
    <col min="15657" max="15657" width="15" style="192" customWidth="1"/>
    <col min="15658" max="15662" width="0" style="192" hidden="1" customWidth="1"/>
    <col min="15663" max="15872" width="9.140625" style="192"/>
    <col min="15873" max="15873" width="8.28515625" style="192" customWidth="1"/>
    <col min="15874" max="15874" width="30.5703125" style="192" customWidth="1"/>
    <col min="15875" max="15875" width="13.42578125" style="192" bestFit="1" customWidth="1"/>
    <col min="15876" max="15876" width="22" style="192" customWidth="1"/>
    <col min="15877" max="15877" width="10.42578125" style="192" customWidth="1"/>
    <col min="15878" max="15878" width="11.42578125" style="192" customWidth="1"/>
    <col min="15879" max="15879" width="11.5703125" style="192" customWidth="1"/>
    <col min="15880" max="15880" width="11.7109375" style="192" customWidth="1"/>
    <col min="15881" max="15881" width="14.42578125" style="192" customWidth="1"/>
    <col min="15882" max="15882" width="59" style="192" customWidth="1"/>
    <col min="15883" max="15883" width="19.28515625" style="192" customWidth="1"/>
    <col min="15884" max="15884" width="22.5703125" style="192" bestFit="1" customWidth="1"/>
    <col min="15885" max="15908" width="0" style="192" hidden="1" customWidth="1"/>
    <col min="15909" max="15911" width="9.140625" style="192" customWidth="1"/>
    <col min="15912" max="15912" width="22" style="192" customWidth="1"/>
    <col min="15913" max="15913" width="15" style="192" customWidth="1"/>
    <col min="15914" max="15918" width="0" style="192" hidden="1" customWidth="1"/>
    <col min="15919" max="16128" width="9.140625" style="192"/>
    <col min="16129" max="16129" width="8.28515625" style="192" customWidth="1"/>
    <col min="16130" max="16130" width="30.5703125" style="192" customWidth="1"/>
    <col min="16131" max="16131" width="13.42578125" style="192" bestFit="1" customWidth="1"/>
    <col min="16132" max="16132" width="22" style="192" customWidth="1"/>
    <col min="16133" max="16133" width="10.42578125" style="192" customWidth="1"/>
    <col min="16134" max="16134" width="11.42578125" style="192" customWidth="1"/>
    <col min="16135" max="16135" width="11.5703125" style="192" customWidth="1"/>
    <col min="16136" max="16136" width="11.7109375" style="192" customWidth="1"/>
    <col min="16137" max="16137" width="14.42578125" style="192" customWidth="1"/>
    <col min="16138" max="16138" width="59" style="192" customWidth="1"/>
    <col min="16139" max="16139" width="19.28515625" style="192" customWidth="1"/>
    <col min="16140" max="16140" width="22.5703125" style="192" bestFit="1" customWidth="1"/>
    <col min="16141" max="16164" width="0" style="192" hidden="1" customWidth="1"/>
    <col min="16165" max="16167" width="9.140625" style="192" customWidth="1"/>
    <col min="16168" max="16168" width="22" style="192" customWidth="1"/>
    <col min="16169" max="16169" width="15" style="192" customWidth="1"/>
    <col min="16170" max="16174" width="0" style="192" hidden="1" customWidth="1"/>
    <col min="16175" max="16384" width="9.140625" style="192"/>
  </cols>
  <sheetData>
    <row r="1" spans="1:46" ht="41.25" customHeight="1" x14ac:dyDescent="0.25">
      <c r="A1" s="430" t="s">
        <v>198</v>
      </c>
      <c r="B1" s="430"/>
      <c r="C1" s="431" t="s">
        <v>211</v>
      </c>
      <c r="D1" s="431"/>
      <c r="E1" s="431"/>
      <c r="F1" s="431"/>
      <c r="G1" s="431"/>
      <c r="H1" s="431"/>
      <c r="I1" s="431"/>
      <c r="J1" s="431"/>
      <c r="K1" s="187"/>
      <c r="L1" s="188"/>
      <c r="M1" s="189"/>
      <c r="N1" s="189"/>
      <c r="O1" s="189"/>
      <c r="P1" s="189"/>
      <c r="Q1" s="189"/>
      <c r="R1" s="189"/>
      <c r="S1" s="189"/>
      <c r="T1" s="189"/>
      <c r="U1" s="189"/>
      <c r="V1" s="189"/>
      <c r="W1" s="189"/>
      <c r="X1" s="189"/>
      <c r="Y1" s="187"/>
      <c r="Z1" s="187"/>
      <c r="AA1" s="187"/>
      <c r="AB1" s="187"/>
      <c r="AC1" s="187"/>
      <c r="AF1" s="187"/>
    </row>
    <row r="2" spans="1:46" ht="16.5" hidden="1" customHeight="1" x14ac:dyDescent="0.25">
      <c r="A2" s="432" t="s">
        <v>212</v>
      </c>
      <c r="B2" s="432"/>
      <c r="C2" s="432"/>
      <c r="D2" s="432"/>
      <c r="E2" s="432"/>
      <c r="F2" s="432"/>
      <c r="G2" s="432"/>
      <c r="H2" s="432"/>
      <c r="I2" s="432"/>
      <c r="J2" s="432"/>
      <c r="K2" s="432"/>
      <c r="L2" s="432"/>
      <c r="M2" s="432"/>
      <c r="N2" s="432"/>
      <c r="O2" s="432"/>
      <c r="P2" s="432"/>
      <c r="Q2" s="432"/>
      <c r="R2" s="432"/>
      <c r="S2" s="432"/>
      <c r="T2" s="432"/>
      <c r="U2" s="432"/>
      <c r="V2" s="432"/>
      <c r="W2" s="432"/>
      <c r="X2" s="432"/>
      <c r="Y2" s="193"/>
      <c r="Z2" s="193"/>
      <c r="AA2" s="193"/>
      <c r="AB2" s="193"/>
      <c r="AC2" s="193"/>
      <c r="AF2" s="193"/>
    </row>
    <row r="3" spans="1:46" s="190" customFormat="1" ht="33.75" customHeight="1" x14ac:dyDescent="0.25">
      <c r="A3" s="423" t="s">
        <v>200</v>
      </c>
      <c r="B3" s="423" t="s">
        <v>213</v>
      </c>
      <c r="C3" s="423" t="s">
        <v>214</v>
      </c>
      <c r="D3" s="423" t="s">
        <v>215</v>
      </c>
      <c r="E3" s="423" t="s">
        <v>135</v>
      </c>
      <c r="F3" s="423" t="s">
        <v>216</v>
      </c>
      <c r="G3" s="423"/>
      <c r="H3" s="423" t="s">
        <v>217</v>
      </c>
      <c r="I3" s="423"/>
      <c r="J3" s="423" t="s">
        <v>218</v>
      </c>
      <c r="K3" s="426" t="s">
        <v>219</v>
      </c>
      <c r="L3" s="428" t="s">
        <v>220</v>
      </c>
      <c r="M3" s="423" t="s">
        <v>221</v>
      </c>
      <c r="N3" s="423" t="s">
        <v>222</v>
      </c>
      <c r="O3" s="423" t="s">
        <v>223</v>
      </c>
      <c r="P3" s="423" t="s">
        <v>224</v>
      </c>
      <c r="Q3" s="423" t="s">
        <v>225</v>
      </c>
      <c r="R3" s="423" t="s">
        <v>226</v>
      </c>
      <c r="S3" s="423" t="s">
        <v>227</v>
      </c>
      <c r="T3" s="423" t="s">
        <v>228</v>
      </c>
      <c r="U3" s="423" t="s">
        <v>229</v>
      </c>
      <c r="V3" s="423" t="s">
        <v>230</v>
      </c>
      <c r="W3" s="423" t="s">
        <v>231</v>
      </c>
      <c r="X3" s="423" t="s">
        <v>232</v>
      </c>
      <c r="Y3" s="423" t="s">
        <v>233</v>
      </c>
      <c r="Z3" s="423" t="s">
        <v>234</v>
      </c>
      <c r="AA3" s="423"/>
      <c r="AB3" s="423"/>
      <c r="AC3" s="423"/>
      <c r="AD3" s="424" t="s">
        <v>235</v>
      </c>
      <c r="AE3" s="424" t="s">
        <v>236</v>
      </c>
      <c r="AF3" s="423" t="s">
        <v>237</v>
      </c>
      <c r="AG3" s="425" t="s">
        <v>238</v>
      </c>
      <c r="AH3" s="425" t="s">
        <v>239</v>
      </c>
      <c r="AI3" s="425" t="s">
        <v>240</v>
      </c>
      <c r="AJ3" s="425" t="s">
        <v>241</v>
      </c>
      <c r="AK3" s="423" t="s">
        <v>242</v>
      </c>
      <c r="AL3" s="423"/>
      <c r="AM3" s="423"/>
      <c r="AN3" s="423"/>
      <c r="AO3" s="423" t="s">
        <v>243</v>
      </c>
      <c r="AP3" s="423" t="s">
        <v>244</v>
      </c>
      <c r="AQ3" s="423" t="s">
        <v>245</v>
      </c>
      <c r="AR3" s="423" t="s">
        <v>246</v>
      </c>
      <c r="AS3" s="423" t="s">
        <v>230</v>
      </c>
      <c r="AT3" s="423" t="s">
        <v>247</v>
      </c>
    </row>
    <row r="4" spans="1:46" s="190" customFormat="1" ht="35.25" customHeight="1" x14ac:dyDescent="0.25">
      <c r="A4" s="423"/>
      <c r="B4" s="423"/>
      <c r="C4" s="423"/>
      <c r="D4" s="423"/>
      <c r="E4" s="423"/>
      <c r="F4" s="195" t="s">
        <v>169</v>
      </c>
      <c r="G4" s="195" t="s">
        <v>248</v>
      </c>
      <c r="H4" s="195" t="s">
        <v>249</v>
      </c>
      <c r="I4" s="195" t="s">
        <v>250</v>
      </c>
      <c r="J4" s="423"/>
      <c r="K4" s="427"/>
      <c r="L4" s="429"/>
      <c r="M4" s="423"/>
      <c r="N4" s="423"/>
      <c r="O4" s="423"/>
      <c r="P4" s="423"/>
      <c r="Q4" s="423"/>
      <c r="R4" s="423"/>
      <c r="S4" s="423"/>
      <c r="T4" s="423"/>
      <c r="U4" s="423"/>
      <c r="V4" s="423"/>
      <c r="W4" s="423"/>
      <c r="X4" s="423"/>
      <c r="Y4" s="423"/>
      <c r="Z4" s="195" t="s">
        <v>251</v>
      </c>
      <c r="AA4" s="195" t="s">
        <v>252</v>
      </c>
      <c r="AB4" s="195" t="s">
        <v>253</v>
      </c>
      <c r="AC4" s="195" t="s">
        <v>254</v>
      </c>
      <c r="AD4" s="424"/>
      <c r="AE4" s="424"/>
      <c r="AF4" s="423"/>
      <c r="AG4" s="425"/>
      <c r="AH4" s="425"/>
      <c r="AI4" s="425"/>
      <c r="AJ4" s="425"/>
      <c r="AK4" s="195" t="s">
        <v>251</v>
      </c>
      <c r="AL4" s="195" t="s">
        <v>252</v>
      </c>
      <c r="AM4" s="195" t="s">
        <v>253</v>
      </c>
      <c r="AN4" s="195" t="s">
        <v>254</v>
      </c>
      <c r="AO4" s="423"/>
      <c r="AP4" s="423"/>
      <c r="AQ4" s="423"/>
      <c r="AR4" s="423"/>
      <c r="AS4" s="423"/>
      <c r="AT4" s="423"/>
    </row>
    <row r="5" spans="1:46" s="190" customFormat="1" x14ac:dyDescent="0.25">
      <c r="A5" s="195"/>
      <c r="B5" s="195"/>
      <c r="C5" s="195"/>
      <c r="D5" s="195"/>
      <c r="E5" s="195"/>
      <c r="F5" s="195"/>
      <c r="G5" s="195"/>
      <c r="H5" s="195"/>
      <c r="I5" s="195"/>
      <c r="J5" s="195"/>
      <c r="K5" s="195"/>
      <c r="L5" s="197"/>
      <c r="M5" s="195"/>
      <c r="N5" s="195"/>
      <c r="O5" s="195"/>
      <c r="P5" s="195"/>
      <c r="Q5" s="195"/>
      <c r="R5" s="195"/>
      <c r="S5" s="195"/>
      <c r="T5" s="195"/>
      <c r="U5" s="195"/>
      <c r="V5" s="195"/>
      <c r="W5" s="195"/>
      <c r="X5" s="195"/>
      <c r="Y5" s="195"/>
      <c r="Z5" s="195"/>
      <c r="AA5" s="195"/>
      <c r="AB5" s="195"/>
      <c r="AC5" s="195"/>
      <c r="AD5" s="196"/>
      <c r="AE5" s="196"/>
      <c r="AF5" s="195"/>
      <c r="AG5" s="198"/>
      <c r="AH5" s="198"/>
      <c r="AI5" s="198"/>
      <c r="AJ5" s="198"/>
      <c r="AK5" s="196"/>
      <c r="AL5" s="196"/>
      <c r="AM5" s="196"/>
      <c r="AN5" s="196"/>
      <c r="AO5" s="196"/>
      <c r="AP5" s="196"/>
      <c r="AQ5" s="196"/>
      <c r="AR5" s="196"/>
      <c r="AS5" s="196"/>
      <c r="AT5" s="196"/>
    </row>
    <row r="6" spans="1:46" s="194" customFormat="1" ht="29.25" customHeight="1" x14ac:dyDescent="0.25">
      <c r="A6" s="197" t="s">
        <v>255</v>
      </c>
      <c r="B6" s="421" t="s">
        <v>256</v>
      </c>
      <c r="C6" s="421"/>
      <c r="D6" s="421"/>
      <c r="E6" s="199">
        <f>E7+E80+E87</f>
        <v>405.3796000000001</v>
      </c>
      <c r="F6" s="199">
        <f>F7+F80+F87</f>
        <v>92.390149999999991</v>
      </c>
      <c r="G6" s="199">
        <f>G7+G80+G87</f>
        <v>110.14099999999999</v>
      </c>
      <c r="H6" s="197"/>
      <c r="I6" s="197"/>
      <c r="J6" s="197"/>
      <c r="K6" s="197"/>
      <c r="L6" s="197"/>
      <c r="M6" s="197"/>
      <c r="N6" s="197"/>
      <c r="O6" s="197"/>
      <c r="P6" s="197"/>
      <c r="Q6" s="197"/>
      <c r="R6" s="197"/>
      <c r="S6" s="197"/>
      <c r="T6" s="197"/>
      <c r="U6" s="197"/>
      <c r="V6" s="197"/>
      <c r="W6" s="197"/>
      <c r="X6" s="197"/>
      <c r="Y6" s="197"/>
      <c r="Z6" s="197"/>
      <c r="AA6" s="197"/>
      <c r="AB6" s="197"/>
      <c r="AC6" s="197"/>
      <c r="AD6" s="200"/>
      <c r="AE6" s="200"/>
      <c r="AF6" s="197"/>
      <c r="AG6" s="201"/>
      <c r="AH6" s="201"/>
      <c r="AI6" s="201"/>
      <c r="AJ6" s="201"/>
      <c r="AK6" s="200"/>
      <c r="AL6" s="200"/>
      <c r="AM6" s="202"/>
      <c r="AN6" s="202"/>
      <c r="AO6" s="202"/>
      <c r="AP6" s="202"/>
      <c r="AQ6" s="202"/>
      <c r="AR6" s="200"/>
      <c r="AS6" s="200"/>
      <c r="AT6" s="200"/>
    </row>
    <row r="7" spans="1:46" s="190" customFormat="1" x14ac:dyDescent="0.25">
      <c r="A7" s="195" t="s">
        <v>257</v>
      </c>
      <c r="B7" s="422" t="s">
        <v>258</v>
      </c>
      <c r="C7" s="422"/>
      <c r="D7" s="422"/>
      <c r="E7" s="203">
        <f>E8+E66</f>
        <v>223.40960000000004</v>
      </c>
      <c r="F7" s="203">
        <f>F8+F66</f>
        <v>74.72014999999999</v>
      </c>
      <c r="G7" s="203">
        <f>G8+G66</f>
        <v>72.900999999999982</v>
      </c>
      <c r="H7" s="195"/>
      <c r="I7" s="195"/>
      <c r="J7" s="195"/>
      <c r="K7" s="195"/>
      <c r="L7" s="195"/>
      <c r="M7" s="195"/>
      <c r="N7" s="195"/>
      <c r="O7" s="195"/>
      <c r="P7" s="195"/>
      <c r="Q7" s="195"/>
      <c r="R7" s="195"/>
      <c r="S7" s="195"/>
      <c r="T7" s="195"/>
      <c r="U7" s="195"/>
      <c r="V7" s="195"/>
      <c r="W7" s="195"/>
      <c r="X7" s="195"/>
      <c r="Y7" s="195"/>
      <c r="Z7" s="195"/>
      <c r="AA7" s="195"/>
      <c r="AB7" s="195"/>
      <c r="AC7" s="195"/>
      <c r="AD7" s="196"/>
      <c r="AE7" s="196"/>
      <c r="AF7" s="195"/>
      <c r="AG7" s="198"/>
      <c r="AH7" s="198"/>
      <c r="AI7" s="198"/>
      <c r="AJ7" s="198"/>
      <c r="AK7" s="196"/>
      <c r="AL7" s="196"/>
      <c r="AM7" s="196"/>
      <c r="AN7" s="196"/>
      <c r="AO7" s="196"/>
      <c r="AP7" s="196"/>
      <c r="AQ7" s="196"/>
      <c r="AR7" s="196"/>
      <c r="AS7" s="196"/>
      <c r="AT7" s="196"/>
    </row>
    <row r="8" spans="1:46" s="190" customFormat="1" ht="17.25" x14ac:dyDescent="0.25">
      <c r="A8" s="204" t="s">
        <v>259</v>
      </c>
      <c r="B8" s="419" t="s">
        <v>260</v>
      </c>
      <c r="C8" s="419"/>
      <c r="D8" s="419"/>
      <c r="E8" s="206">
        <f>SUM(E9:E65)</f>
        <v>211.66960000000003</v>
      </c>
      <c r="F8" s="206">
        <f>SUM(F9:F65)</f>
        <v>62.980149999999988</v>
      </c>
      <c r="G8" s="206">
        <f>SUM(G9:G65)</f>
        <v>61.16099999999998</v>
      </c>
      <c r="H8" s="207"/>
      <c r="I8" s="207"/>
      <c r="J8" s="207"/>
      <c r="K8" s="207"/>
      <c r="L8" s="195"/>
      <c r="M8" s="207"/>
      <c r="N8" s="207"/>
      <c r="O8" s="207"/>
      <c r="P8" s="207"/>
      <c r="Q8" s="207"/>
      <c r="R8" s="207"/>
      <c r="S8" s="207"/>
      <c r="T8" s="207"/>
      <c r="U8" s="207"/>
      <c r="V8" s="207"/>
      <c r="W8" s="207"/>
      <c r="X8" s="195"/>
      <c r="Y8" s="195"/>
      <c r="Z8" s="195"/>
      <c r="AA8" s="195"/>
      <c r="AB8" s="195"/>
      <c r="AC8" s="195"/>
      <c r="AD8" s="196"/>
      <c r="AE8" s="196"/>
      <c r="AF8" s="195"/>
      <c r="AG8" s="196"/>
      <c r="AH8" s="196"/>
      <c r="AI8" s="196"/>
      <c r="AJ8" s="196"/>
      <c r="AK8" s="196"/>
      <c r="AL8" s="196"/>
      <c r="AM8" s="196"/>
      <c r="AN8" s="196"/>
      <c r="AO8" s="196"/>
      <c r="AP8" s="196"/>
      <c r="AQ8" s="196"/>
      <c r="AR8" s="196"/>
      <c r="AS8" s="196"/>
      <c r="AT8" s="196"/>
    </row>
    <row r="9" spans="1:46" ht="99" x14ac:dyDescent="0.25">
      <c r="A9" s="196">
        <f>COUNTA($A$8:A8)</f>
        <v>1</v>
      </c>
      <c r="B9" s="208" t="s">
        <v>261</v>
      </c>
      <c r="C9" s="196" t="s">
        <v>44</v>
      </c>
      <c r="D9" s="196" t="s">
        <v>262</v>
      </c>
      <c r="E9" s="209">
        <v>0.1</v>
      </c>
      <c r="F9" s="209"/>
      <c r="G9" s="209">
        <v>0.1</v>
      </c>
      <c r="H9" s="196" t="s">
        <v>263</v>
      </c>
      <c r="I9" s="196" t="s">
        <v>264</v>
      </c>
      <c r="J9" s="210" t="s">
        <v>265</v>
      </c>
      <c r="K9" s="210" t="s">
        <v>266</v>
      </c>
      <c r="L9" s="196" t="s">
        <v>267</v>
      </c>
      <c r="M9" s="210"/>
      <c r="N9" s="210"/>
      <c r="O9" s="210"/>
      <c r="P9" s="210"/>
      <c r="Q9" s="210"/>
      <c r="R9" s="210"/>
      <c r="S9" s="196"/>
      <c r="T9" s="210"/>
      <c r="U9" s="210"/>
      <c r="V9" s="196"/>
      <c r="W9" s="196"/>
      <c r="X9" s="196"/>
      <c r="Y9" s="196"/>
      <c r="Z9" s="196"/>
      <c r="AA9" s="196"/>
      <c r="AB9" s="196"/>
      <c r="AC9" s="196"/>
      <c r="AD9" s="196"/>
      <c r="AE9" s="196"/>
      <c r="AF9" s="196"/>
      <c r="AG9" s="198"/>
      <c r="AH9" s="198"/>
      <c r="AI9" s="198" t="s">
        <v>268</v>
      </c>
      <c r="AJ9" s="198" t="s">
        <v>269</v>
      </c>
      <c r="AK9" s="196" t="s">
        <v>270</v>
      </c>
      <c r="AL9" s="196" t="str">
        <f>IF(AA9="X","X"," ")</f>
        <v xml:space="preserve"> </v>
      </c>
      <c r="AM9" s="210"/>
      <c r="AN9" s="196" t="s">
        <v>271</v>
      </c>
      <c r="AO9" s="196">
        <v>2024</v>
      </c>
      <c r="AP9" s="196">
        <v>2025</v>
      </c>
      <c r="AQ9" s="196" t="s">
        <v>272</v>
      </c>
      <c r="AR9" s="196" t="s">
        <v>272</v>
      </c>
      <c r="AS9" s="210"/>
      <c r="AT9" s="210"/>
    </row>
    <row r="10" spans="1:46" ht="99" x14ac:dyDescent="0.25">
      <c r="A10" s="196">
        <f>COUNTA($A$8:A9)</f>
        <v>2</v>
      </c>
      <c r="B10" s="208" t="s">
        <v>273</v>
      </c>
      <c r="C10" s="196" t="s">
        <v>44</v>
      </c>
      <c r="D10" s="196" t="s">
        <v>262</v>
      </c>
      <c r="E10" s="209">
        <v>0.08</v>
      </c>
      <c r="F10" s="209"/>
      <c r="G10" s="209">
        <v>0.08</v>
      </c>
      <c r="H10" s="196" t="s">
        <v>263</v>
      </c>
      <c r="I10" s="196" t="s">
        <v>274</v>
      </c>
      <c r="J10" s="210" t="s">
        <v>275</v>
      </c>
      <c r="K10" s="210" t="s">
        <v>266</v>
      </c>
      <c r="L10" s="196" t="s">
        <v>267</v>
      </c>
      <c r="M10" s="210"/>
      <c r="N10" s="210"/>
      <c r="O10" s="210"/>
      <c r="P10" s="210"/>
      <c r="Q10" s="210"/>
      <c r="R10" s="210"/>
      <c r="S10" s="196"/>
      <c r="T10" s="210"/>
      <c r="U10" s="210"/>
      <c r="V10" s="196"/>
      <c r="W10" s="196"/>
      <c r="X10" s="196"/>
      <c r="Y10" s="196"/>
      <c r="Z10" s="196"/>
      <c r="AA10" s="196"/>
      <c r="AB10" s="196"/>
      <c r="AC10" s="196"/>
      <c r="AD10" s="196"/>
      <c r="AE10" s="196"/>
      <c r="AF10" s="196"/>
      <c r="AG10" s="198"/>
      <c r="AH10" s="198"/>
      <c r="AI10" s="198" t="s">
        <v>268</v>
      </c>
      <c r="AJ10" s="198" t="s">
        <v>269</v>
      </c>
      <c r="AK10" s="196" t="str">
        <f>IF(Z10="X","X"," ")</f>
        <v xml:space="preserve"> </v>
      </c>
      <c r="AL10" s="196" t="str">
        <f>IF(AA10="X","X"," ")</f>
        <v xml:space="preserve"> </v>
      </c>
      <c r="AM10" s="210"/>
      <c r="AN10" s="196" t="s">
        <v>276</v>
      </c>
      <c r="AO10" s="196">
        <v>2024</v>
      </c>
      <c r="AP10" s="196">
        <v>2025</v>
      </c>
      <c r="AQ10" s="195" t="s">
        <v>277</v>
      </c>
      <c r="AR10" s="196" t="s">
        <v>272</v>
      </c>
      <c r="AS10" s="210"/>
      <c r="AT10" s="210"/>
    </row>
    <row r="11" spans="1:46" ht="99" x14ac:dyDescent="0.25">
      <c r="A11" s="196">
        <f>COUNTA($A$8:A10)</f>
        <v>3</v>
      </c>
      <c r="B11" s="208" t="s">
        <v>278</v>
      </c>
      <c r="C11" s="196" t="s">
        <v>44</v>
      </c>
      <c r="D11" s="196" t="s">
        <v>262</v>
      </c>
      <c r="E11" s="209">
        <v>0.1</v>
      </c>
      <c r="F11" s="209"/>
      <c r="G11" s="209">
        <v>0.1</v>
      </c>
      <c r="H11" s="196" t="s">
        <v>263</v>
      </c>
      <c r="I11" s="196" t="s">
        <v>279</v>
      </c>
      <c r="J11" s="210" t="s">
        <v>280</v>
      </c>
      <c r="K11" s="210" t="s">
        <v>266</v>
      </c>
      <c r="L11" s="196" t="s">
        <v>267</v>
      </c>
      <c r="M11" s="210"/>
      <c r="N11" s="210"/>
      <c r="O11" s="210"/>
      <c r="P11" s="210"/>
      <c r="Q11" s="210"/>
      <c r="R11" s="210"/>
      <c r="S11" s="196"/>
      <c r="T11" s="210"/>
      <c r="U11" s="210"/>
      <c r="V11" s="196"/>
      <c r="W11" s="196"/>
      <c r="X11" s="196"/>
      <c r="Y11" s="196"/>
      <c r="Z11" s="196"/>
      <c r="AA11" s="196"/>
      <c r="AB11" s="196"/>
      <c r="AC11" s="196"/>
      <c r="AD11" s="196"/>
      <c r="AE11" s="196"/>
      <c r="AF11" s="196"/>
      <c r="AG11" s="198"/>
      <c r="AH11" s="198"/>
      <c r="AI11" s="198" t="s">
        <v>268</v>
      </c>
      <c r="AJ11" s="198" t="s">
        <v>269</v>
      </c>
      <c r="AK11" s="196" t="str">
        <f>IF(Z11="X","X"," ")</f>
        <v xml:space="preserve"> </v>
      </c>
      <c r="AL11" s="196" t="str">
        <f>IF(AA11="X","X"," ")</f>
        <v xml:space="preserve"> </v>
      </c>
      <c r="AM11" s="210"/>
      <c r="AN11" s="196" t="s">
        <v>276</v>
      </c>
      <c r="AO11" s="196">
        <v>2024</v>
      </c>
      <c r="AP11" s="196">
        <v>2025</v>
      </c>
      <c r="AQ11" s="196" t="s">
        <v>272</v>
      </c>
      <c r="AR11" s="196" t="s">
        <v>272</v>
      </c>
      <c r="AS11" s="210"/>
      <c r="AT11" s="210"/>
    </row>
    <row r="12" spans="1:46" ht="99" x14ac:dyDescent="0.25">
      <c r="A12" s="196">
        <f>COUNTA($A$8:A11)</f>
        <v>4</v>
      </c>
      <c r="B12" s="208" t="s">
        <v>281</v>
      </c>
      <c r="C12" s="196" t="s">
        <v>44</v>
      </c>
      <c r="D12" s="196" t="s">
        <v>262</v>
      </c>
      <c r="E12" s="209">
        <v>0.1</v>
      </c>
      <c r="F12" s="209"/>
      <c r="G12" s="209">
        <v>0.1</v>
      </c>
      <c r="H12" s="196" t="s">
        <v>263</v>
      </c>
      <c r="I12" s="196" t="s">
        <v>282</v>
      </c>
      <c r="J12" s="210" t="s">
        <v>283</v>
      </c>
      <c r="K12" s="210" t="s">
        <v>266</v>
      </c>
      <c r="L12" s="196" t="s">
        <v>267</v>
      </c>
      <c r="M12" s="210"/>
      <c r="N12" s="210"/>
      <c r="O12" s="210"/>
      <c r="P12" s="210"/>
      <c r="Q12" s="210"/>
      <c r="R12" s="210"/>
      <c r="S12" s="196"/>
      <c r="T12" s="210"/>
      <c r="U12" s="210"/>
      <c r="V12" s="196"/>
      <c r="W12" s="196"/>
      <c r="X12" s="196"/>
      <c r="Y12" s="196"/>
      <c r="Z12" s="196"/>
      <c r="AA12" s="196"/>
      <c r="AB12" s="196"/>
      <c r="AC12" s="196"/>
      <c r="AD12" s="196"/>
      <c r="AE12" s="196"/>
      <c r="AF12" s="196"/>
      <c r="AG12" s="198"/>
      <c r="AH12" s="198"/>
      <c r="AI12" s="198" t="s">
        <v>268</v>
      </c>
      <c r="AJ12" s="198" t="s">
        <v>269</v>
      </c>
      <c r="AK12" s="196" t="str">
        <f>IF(Z12="X","X"," ")</f>
        <v xml:space="preserve"> </v>
      </c>
      <c r="AL12" s="196" t="str">
        <f>IF(AA12="X","X"," ")</f>
        <v xml:space="preserve"> </v>
      </c>
      <c r="AM12" s="210"/>
      <c r="AN12" s="196" t="s">
        <v>276</v>
      </c>
      <c r="AO12" s="196">
        <v>2024</v>
      </c>
      <c r="AP12" s="196">
        <v>2025</v>
      </c>
      <c r="AQ12" s="196" t="s">
        <v>272</v>
      </c>
      <c r="AR12" s="196" t="s">
        <v>272</v>
      </c>
      <c r="AS12" s="210"/>
      <c r="AT12" s="210"/>
    </row>
    <row r="13" spans="1:46" ht="264" x14ac:dyDescent="0.25">
      <c r="A13" s="196">
        <f>COUNTA($A$8:A12)</f>
        <v>5</v>
      </c>
      <c r="B13" s="208" t="s">
        <v>284</v>
      </c>
      <c r="C13" s="196" t="s">
        <v>59</v>
      </c>
      <c r="D13" s="196" t="s">
        <v>262</v>
      </c>
      <c r="E13" s="209">
        <v>0.54</v>
      </c>
      <c r="F13" s="209"/>
      <c r="G13" s="209">
        <v>0.54</v>
      </c>
      <c r="H13" s="196" t="s">
        <v>263</v>
      </c>
      <c r="I13" s="196" t="s">
        <v>279</v>
      </c>
      <c r="J13" s="210" t="s">
        <v>285</v>
      </c>
      <c r="K13" s="210" t="s">
        <v>266</v>
      </c>
      <c r="L13" s="196" t="s">
        <v>267</v>
      </c>
      <c r="M13" s="210"/>
      <c r="N13" s="210"/>
      <c r="O13" s="210"/>
      <c r="P13" s="210"/>
      <c r="Q13" s="210"/>
      <c r="R13" s="210"/>
      <c r="S13" s="196"/>
      <c r="T13" s="210"/>
      <c r="U13" s="210"/>
      <c r="V13" s="196"/>
      <c r="W13" s="196" t="s">
        <v>270</v>
      </c>
      <c r="X13" s="196"/>
      <c r="Y13" s="196"/>
      <c r="Z13" s="196"/>
      <c r="AA13" s="196"/>
      <c r="AB13" s="196"/>
      <c r="AC13" s="196"/>
      <c r="AD13" s="196" t="s">
        <v>286</v>
      </c>
      <c r="AE13" s="196" t="s">
        <v>287</v>
      </c>
      <c r="AF13" s="196"/>
      <c r="AG13" s="196" t="s">
        <v>266</v>
      </c>
      <c r="AH13" s="196"/>
      <c r="AI13" s="196"/>
      <c r="AJ13" s="196" t="s">
        <v>288</v>
      </c>
      <c r="AK13" s="196" t="s">
        <v>270</v>
      </c>
      <c r="AL13" s="196" t="s">
        <v>270</v>
      </c>
      <c r="AM13" s="210"/>
      <c r="AN13" s="196" t="s">
        <v>289</v>
      </c>
      <c r="AO13" s="196">
        <v>2024</v>
      </c>
      <c r="AP13" s="196">
        <v>2025</v>
      </c>
      <c r="AQ13" s="196" t="s">
        <v>272</v>
      </c>
      <c r="AR13" s="196" t="s">
        <v>272</v>
      </c>
      <c r="AS13" s="210"/>
      <c r="AT13" s="210"/>
    </row>
    <row r="14" spans="1:46" ht="132" x14ac:dyDescent="0.25">
      <c r="A14" s="196">
        <f>COUNTA($A$8:A13)</f>
        <v>6</v>
      </c>
      <c r="B14" s="208" t="s">
        <v>290</v>
      </c>
      <c r="C14" s="196" t="s">
        <v>59</v>
      </c>
      <c r="D14" s="196" t="s">
        <v>262</v>
      </c>
      <c r="E14" s="209">
        <v>1.02</v>
      </c>
      <c r="F14" s="209">
        <v>1.02</v>
      </c>
      <c r="G14" s="209">
        <v>1.02</v>
      </c>
      <c r="H14" s="196" t="s">
        <v>263</v>
      </c>
      <c r="I14" s="196" t="s">
        <v>291</v>
      </c>
      <c r="J14" s="210" t="s">
        <v>292</v>
      </c>
      <c r="K14" s="210" t="s">
        <v>266</v>
      </c>
      <c r="L14" s="196" t="s">
        <v>267</v>
      </c>
      <c r="M14" s="210"/>
      <c r="N14" s="210"/>
      <c r="O14" s="210"/>
      <c r="P14" s="210"/>
      <c r="Q14" s="210"/>
      <c r="R14" s="210"/>
      <c r="S14" s="196"/>
      <c r="T14" s="210"/>
      <c r="U14" s="210"/>
      <c r="V14" s="196"/>
      <c r="W14" s="196"/>
      <c r="X14" s="196"/>
      <c r="Y14" s="196"/>
      <c r="Z14" s="196"/>
      <c r="AA14" s="196"/>
      <c r="AB14" s="196"/>
      <c r="AC14" s="196"/>
      <c r="AD14" s="196"/>
      <c r="AE14" s="196"/>
      <c r="AF14" s="196"/>
      <c r="AG14" s="198"/>
      <c r="AH14" s="198" t="s">
        <v>293</v>
      </c>
      <c r="AI14" s="198"/>
      <c r="AJ14" s="198" t="s">
        <v>294</v>
      </c>
      <c r="AK14" s="196"/>
      <c r="AL14" s="196"/>
      <c r="AM14" s="210"/>
      <c r="AN14" s="196" t="s">
        <v>295</v>
      </c>
      <c r="AO14" s="196">
        <v>2024</v>
      </c>
      <c r="AP14" s="196">
        <v>2025</v>
      </c>
      <c r="AQ14" s="196" t="s">
        <v>272</v>
      </c>
      <c r="AR14" s="196" t="s">
        <v>272</v>
      </c>
      <c r="AS14" s="210"/>
      <c r="AT14" s="210"/>
    </row>
    <row r="15" spans="1:46" ht="82.5" x14ac:dyDescent="0.25">
      <c r="A15" s="196">
        <f>COUNTA($A$8:A14)</f>
        <v>7</v>
      </c>
      <c r="B15" s="208" t="s">
        <v>296</v>
      </c>
      <c r="C15" s="196" t="s">
        <v>81</v>
      </c>
      <c r="D15" s="196" t="s">
        <v>297</v>
      </c>
      <c r="E15" s="209">
        <v>1.4</v>
      </c>
      <c r="F15" s="209"/>
      <c r="G15" s="209">
        <v>1.4</v>
      </c>
      <c r="H15" s="196" t="s">
        <v>263</v>
      </c>
      <c r="I15" s="196" t="s">
        <v>298</v>
      </c>
      <c r="J15" s="211" t="s">
        <v>299</v>
      </c>
      <c r="K15" s="211" t="s">
        <v>266</v>
      </c>
      <c r="L15" s="212" t="s">
        <v>267</v>
      </c>
      <c r="M15" s="210"/>
      <c r="N15" s="210"/>
      <c r="O15" s="210"/>
      <c r="P15" s="210"/>
      <c r="Q15" s="210"/>
      <c r="R15" s="210"/>
      <c r="S15" s="196"/>
      <c r="T15" s="210"/>
      <c r="U15" s="210"/>
      <c r="V15" s="196"/>
      <c r="W15" s="210" t="s">
        <v>270</v>
      </c>
      <c r="X15" s="196" t="s">
        <v>266</v>
      </c>
      <c r="Y15" s="196"/>
      <c r="Z15" s="196"/>
      <c r="AA15" s="196"/>
      <c r="AB15" s="196"/>
      <c r="AC15" s="196"/>
      <c r="AD15" s="196" t="s">
        <v>286</v>
      </c>
      <c r="AE15" s="196" t="s">
        <v>287</v>
      </c>
      <c r="AF15" s="196"/>
      <c r="AG15" s="196" t="s">
        <v>266</v>
      </c>
      <c r="AH15" s="196"/>
      <c r="AI15" s="196"/>
      <c r="AJ15" s="196" t="s">
        <v>288</v>
      </c>
      <c r="AK15" s="196" t="s">
        <v>270</v>
      </c>
      <c r="AL15" s="196" t="str">
        <f>IF(AA15="X","X"," ")</f>
        <v xml:space="preserve"> </v>
      </c>
      <c r="AM15" s="210"/>
      <c r="AN15" s="196" t="s">
        <v>300</v>
      </c>
      <c r="AO15" s="196">
        <v>2024</v>
      </c>
      <c r="AP15" s="196" t="s">
        <v>301</v>
      </c>
      <c r="AQ15" s="196" t="s">
        <v>277</v>
      </c>
      <c r="AR15" s="196" t="s">
        <v>302</v>
      </c>
      <c r="AS15" s="210"/>
      <c r="AT15" s="210"/>
    </row>
    <row r="16" spans="1:46" ht="115.5" x14ac:dyDescent="0.25">
      <c r="A16" s="196">
        <f>COUNTA($A$8:A15)</f>
        <v>8</v>
      </c>
      <c r="B16" s="208" t="s">
        <v>303</v>
      </c>
      <c r="C16" s="196" t="s">
        <v>89</v>
      </c>
      <c r="D16" s="196" t="s">
        <v>262</v>
      </c>
      <c r="E16" s="209">
        <v>1.1000000000000001</v>
      </c>
      <c r="F16" s="209">
        <v>1.1000000000000001</v>
      </c>
      <c r="G16" s="209">
        <v>1.1000000000000001</v>
      </c>
      <c r="H16" s="196" t="s">
        <v>263</v>
      </c>
      <c r="I16" s="196" t="s">
        <v>274</v>
      </c>
      <c r="J16" s="210" t="s">
        <v>304</v>
      </c>
      <c r="K16" s="210" t="s">
        <v>266</v>
      </c>
      <c r="L16" s="196" t="s">
        <v>267</v>
      </c>
      <c r="M16" s="210"/>
      <c r="N16" s="210"/>
      <c r="O16" s="210"/>
      <c r="P16" s="210"/>
      <c r="Q16" s="210"/>
      <c r="R16" s="210"/>
      <c r="S16" s="196"/>
      <c r="T16" s="210"/>
      <c r="U16" s="210"/>
      <c r="V16" s="196"/>
      <c r="W16" s="196"/>
      <c r="X16" s="196"/>
      <c r="Y16" s="196"/>
      <c r="Z16" s="196"/>
      <c r="AA16" s="196"/>
      <c r="AB16" s="196"/>
      <c r="AC16" s="196"/>
      <c r="AD16" s="196"/>
      <c r="AE16" s="196"/>
      <c r="AF16" s="196"/>
      <c r="AG16" s="198"/>
      <c r="AH16" s="198" t="s">
        <v>293</v>
      </c>
      <c r="AI16" s="198"/>
      <c r="AJ16" s="198" t="s">
        <v>294</v>
      </c>
      <c r="AK16" s="196"/>
      <c r="AL16" s="196"/>
      <c r="AM16" s="210"/>
      <c r="AN16" s="196" t="s">
        <v>295</v>
      </c>
      <c r="AO16" s="196">
        <v>2024</v>
      </c>
      <c r="AP16" s="196" t="s">
        <v>305</v>
      </c>
      <c r="AQ16" s="196" t="s">
        <v>272</v>
      </c>
      <c r="AR16" s="196" t="s">
        <v>272</v>
      </c>
      <c r="AS16" s="210" t="s">
        <v>306</v>
      </c>
      <c r="AT16" s="210"/>
    </row>
    <row r="17" spans="1:46" ht="99" x14ac:dyDescent="0.25">
      <c r="A17" s="196">
        <f>COUNTA($A$8:A16)</f>
        <v>9</v>
      </c>
      <c r="B17" s="208" t="s">
        <v>307</v>
      </c>
      <c r="C17" s="196" t="s">
        <v>89</v>
      </c>
      <c r="D17" s="196" t="s">
        <v>262</v>
      </c>
      <c r="E17" s="209">
        <v>3.1</v>
      </c>
      <c r="F17" s="209">
        <v>3.1</v>
      </c>
      <c r="G17" s="209">
        <v>3.1</v>
      </c>
      <c r="H17" s="196" t="s">
        <v>263</v>
      </c>
      <c r="I17" s="196" t="s">
        <v>308</v>
      </c>
      <c r="J17" s="210" t="s">
        <v>309</v>
      </c>
      <c r="K17" s="210" t="s">
        <v>266</v>
      </c>
      <c r="L17" s="196" t="s">
        <v>267</v>
      </c>
      <c r="M17" s="210"/>
      <c r="N17" s="210"/>
      <c r="O17" s="210"/>
      <c r="P17" s="210"/>
      <c r="Q17" s="210"/>
      <c r="R17" s="210"/>
      <c r="S17" s="196"/>
      <c r="T17" s="210"/>
      <c r="U17" s="210"/>
      <c r="V17" s="196"/>
      <c r="W17" s="196"/>
      <c r="X17" s="196"/>
      <c r="Y17" s="196"/>
      <c r="Z17" s="196"/>
      <c r="AA17" s="196"/>
      <c r="AB17" s="196"/>
      <c r="AC17" s="196"/>
      <c r="AD17" s="196"/>
      <c r="AE17" s="196"/>
      <c r="AF17" s="196"/>
      <c r="AG17" s="198"/>
      <c r="AH17" s="198" t="s">
        <v>293</v>
      </c>
      <c r="AI17" s="198"/>
      <c r="AJ17" s="198" t="s">
        <v>294</v>
      </c>
      <c r="AK17" s="196"/>
      <c r="AL17" s="196"/>
      <c r="AM17" s="210"/>
      <c r="AN17" s="196" t="s">
        <v>310</v>
      </c>
      <c r="AO17" s="196">
        <v>2024</v>
      </c>
      <c r="AP17" s="196" t="s">
        <v>305</v>
      </c>
      <c r="AQ17" s="196" t="s">
        <v>272</v>
      </c>
      <c r="AR17" s="196" t="s">
        <v>272</v>
      </c>
      <c r="AS17" s="210"/>
      <c r="AT17" s="210" t="s">
        <v>311</v>
      </c>
    </row>
    <row r="18" spans="1:46" ht="66" x14ac:dyDescent="0.25">
      <c r="A18" s="196">
        <f>COUNTA($A$8:A17)</f>
        <v>10</v>
      </c>
      <c r="B18" s="208" t="s">
        <v>312</v>
      </c>
      <c r="C18" s="196" t="s">
        <v>89</v>
      </c>
      <c r="D18" s="196" t="s">
        <v>262</v>
      </c>
      <c r="E18" s="209">
        <v>1.2</v>
      </c>
      <c r="F18" s="213">
        <v>1.2</v>
      </c>
      <c r="G18" s="209">
        <v>1.2</v>
      </c>
      <c r="H18" s="196" t="s">
        <v>263</v>
      </c>
      <c r="I18" s="196" t="s">
        <v>282</v>
      </c>
      <c r="J18" s="210" t="s">
        <v>313</v>
      </c>
      <c r="K18" s="210" t="s">
        <v>266</v>
      </c>
      <c r="L18" s="196" t="s">
        <v>267</v>
      </c>
      <c r="M18" s="210"/>
      <c r="N18" s="210"/>
      <c r="O18" s="210"/>
      <c r="P18" s="210"/>
      <c r="Q18" s="210"/>
      <c r="R18" s="210"/>
      <c r="S18" s="196"/>
      <c r="T18" s="210"/>
      <c r="U18" s="210"/>
      <c r="V18" s="196"/>
      <c r="W18" s="196"/>
      <c r="X18" s="196"/>
      <c r="Y18" s="196"/>
      <c r="Z18" s="196"/>
      <c r="AA18" s="196"/>
      <c r="AB18" s="196"/>
      <c r="AC18" s="196"/>
      <c r="AD18" s="196"/>
      <c r="AE18" s="196"/>
      <c r="AF18" s="196"/>
      <c r="AG18" s="198"/>
      <c r="AH18" s="198"/>
      <c r="AI18" s="198" t="s">
        <v>268</v>
      </c>
      <c r="AJ18" s="198" t="s">
        <v>269</v>
      </c>
      <c r="AK18" s="196"/>
      <c r="AL18" s="196" t="s">
        <v>270</v>
      </c>
      <c r="AM18" s="210"/>
      <c r="AN18" s="196" t="s">
        <v>314</v>
      </c>
      <c r="AO18" s="196">
        <v>2024</v>
      </c>
      <c r="AP18" s="196">
        <v>2025</v>
      </c>
      <c r="AQ18" s="196" t="s">
        <v>272</v>
      </c>
      <c r="AR18" s="196" t="s">
        <v>272</v>
      </c>
      <c r="AS18" s="210"/>
      <c r="AT18" s="210"/>
    </row>
    <row r="19" spans="1:46" ht="82.5" x14ac:dyDescent="0.25">
      <c r="A19" s="196">
        <f>COUNTA($A$8:A18)</f>
        <v>11</v>
      </c>
      <c r="B19" s="208" t="s">
        <v>315</v>
      </c>
      <c r="C19" s="196" t="s">
        <v>89</v>
      </c>
      <c r="D19" s="196" t="s">
        <v>262</v>
      </c>
      <c r="E19" s="209">
        <v>0.85</v>
      </c>
      <c r="F19" s="209"/>
      <c r="G19" s="209">
        <v>0.85</v>
      </c>
      <c r="H19" s="196" t="s">
        <v>263</v>
      </c>
      <c r="I19" s="196" t="s">
        <v>298</v>
      </c>
      <c r="J19" s="210" t="s">
        <v>316</v>
      </c>
      <c r="K19" s="210" t="s">
        <v>266</v>
      </c>
      <c r="L19" s="196" t="s">
        <v>267</v>
      </c>
      <c r="M19" s="210"/>
      <c r="N19" s="210"/>
      <c r="O19" s="210"/>
      <c r="P19" s="210"/>
      <c r="Q19" s="210"/>
      <c r="R19" s="210"/>
      <c r="S19" s="196"/>
      <c r="T19" s="210"/>
      <c r="U19" s="210"/>
      <c r="V19" s="196"/>
      <c r="W19" s="196"/>
      <c r="X19" s="196"/>
      <c r="Y19" s="196"/>
      <c r="Z19" s="196"/>
      <c r="AA19" s="196"/>
      <c r="AB19" s="196"/>
      <c r="AC19" s="196"/>
      <c r="AD19" s="196"/>
      <c r="AE19" s="196"/>
      <c r="AF19" s="196"/>
      <c r="AG19" s="198"/>
      <c r="AH19" s="198"/>
      <c r="AI19" s="198" t="s">
        <v>268</v>
      </c>
      <c r="AJ19" s="198" t="s">
        <v>269</v>
      </c>
      <c r="AK19" s="196"/>
      <c r="AL19" s="196" t="s">
        <v>270</v>
      </c>
      <c r="AM19" s="210"/>
      <c r="AN19" s="196" t="s">
        <v>314</v>
      </c>
      <c r="AO19" s="196">
        <v>2024</v>
      </c>
      <c r="AP19" s="196">
        <v>2025</v>
      </c>
      <c r="AQ19" s="196" t="s">
        <v>272</v>
      </c>
      <c r="AR19" s="196" t="s">
        <v>272</v>
      </c>
      <c r="AS19" s="210" t="s">
        <v>306</v>
      </c>
      <c r="AT19" s="210"/>
    </row>
    <row r="20" spans="1:46" ht="66" x14ac:dyDescent="0.25">
      <c r="A20" s="196">
        <f>COUNTA($A$8:A19)</f>
        <v>12</v>
      </c>
      <c r="B20" s="208" t="s">
        <v>317</v>
      </c>
      <c r="C20" s="196" t="s">
        <v>89</v>
      </c>
      <c r="D20" s="196" t="s">
        <v>262</v>
      </c>
      <c r="E20" s="209">
        <v>2.5</v>
      </c>
      <c r="F20" s="209"/>
      <c r="G20" s="209">
        <v>2.5</v>
      </c>
      <c r="H20" s="196" t="s">
        <v>263</v>
      </c>
      <c r="I20" s="196" t="s">
        <v>298</v>
      </c>
      <c r="J20" s="210" t="s">
        <v>318</v>
      </c>
      <c r="K20" s="210" t="s">
        <v>266</v>
      </c>
      <c r="L20" s="196" t="s">
        <v>267</v>
      </c>
      <c r="M20" s="210"/>
      <c r="N20" s="210"/>
      <c r="O20" s="210"/>
      <c r="P20" s="210"/>
      <c r="Q20" s="210"/>
      <c r="R20" s="210"/>
      <c r="S20" s="196"/>
      <c r="T20" s="210"/>
      <c r="U20" s="210"/>
      <c r="V20" s="196"/>
      <c r="W20" s="196"/>
      <c r="X20" s="196"/>
      <c r="Y20" s="196"/>
      <c r="Z20" s="196"/>
      <c r="AA20" s="196"/>
      <c r="AB20" s="196"/>
      <c r="AC20" s="196"/>
      <c r="AD20" s="196"/>
      <c r="AE20" s="196"/>
      <c r="AF20" s="196"/>
      <c r="AG20" s="198"/>
      <c r="AH20" s="198"/>
      <c r="AI20" s="198" t="s">
        <v>268</v>
      </c>
      <c r="AJ20" s="198" t="s">
        <v>269</v>
      </c>
      <c r="AK20" s="196"/>
      <c r="AL20" s="196" t="s">
        <v>270</v>
      </c>
      <c r="AM20" s="210"/>
      <c r="AN20" s="196" t="s">
        <v>314</v>
      </c>
      <c r="AO20" s="196">
        <v>2024</v>
      </c>
      <c r="AP20" s="196">
        <v>2025</v>
      </c>
      <c r="AQ20" s="196" t="s">
        <v>272</v>
      </c>
      <c r="AR20" s="196" t="s">
        <v>272</v>
      </c>
      <c r="AS20" s="210"/>
      <c r="AT20" s="210"/>
    </row>
    <row r="21" spans="1:46" ht="148.5" x14ac:dyDescent="0.25">
      <c r="A21" s="196">
        <f>COUNTA($A$8:A20)</f>
        <v>13</v>
      </c>
      <c r="B21" s="208" t="s">
        <v>319</v>
      </c>
      <c r="C21" s="196" t="s">
        <v>89</v>
      </c>
      <c r="D21" s="196" t="s">
        <v>262</v>
      </c>
      <c r="E21" s="209">
        <v>1.4</v>
      </c>
      <c r="F21" s="209">
        <v>1.4</v>
      </c>
      <c r="G21" s="209">
        <v>1.4</v>
      </c>
      <c r="H21" s="196" t="s">
        <v>263</v>
      </c>
      <c r="I21" s="196" t="s">
        <v>320</v>
      </c>
      <c r="J21" s="210" t="s">
        <v>321</v>
      </c>
      <c r="K21" s="210" t="s">
        <v>266</v>
      </c>
      <c r="L21" s="196" t="s">
        <v>267</v>
      </c>
      <c r="M21" s="210"/>
      <c r="N21" s="210"/>
      <c r="O21" s="210"/>
      <c r="P21" s="210"/>
      <c r="Q21" s="210"/>
      <c r="R21" s="210"/>
      <c r="S21" s="196"/>
      <c r="T21" s="210"/>
      <c r="U21" s="210"/>
      <c r="V21" s="196"/>
      <c r="W21" s="196"/>
      <c r="X21" s="196"/>
      <c r="Y21" s="196"/>
      <c r="Z21" s="196"/>
      <c r="AA21" s="196"/>
      <c r="AB21" s="196"/>
      <c r="AC21" s="196"/>
      <c r="AD21" s="196"/>
      <c r="AE21" s="196"/>
      <c r="AF21" s="196"/>
      <c r="AG21" s="198"/>
      <c r="AH21" s="198"/>
      <c r="AI21" s="198"/>
      <c r="AJ21" s="198" t="s">
        <v>322</v>
      </c>
      <c r="AK21" s="196"/>
      <c r="AL21" s="196"/>
      <c r="AM21" s="210"/>
      <c r="AN21" s="196"/>
      <c r="AO21" s="196"/>
      <c r="AP21" s="196"/>
      <c r="AQ21" s="196"/>
      <c r="AR21" s="196" t="s">
        <v>323</v>
      </c>
      <c r="AS21" s="210"/>
      <c r="AT21" s="210"/>
    </row>
    <row r="22" spans="1:46" ht="115.5" x14ac:dyDescent="0.25">
      <c r="A22" s="196">
        <f>COUNTA($A$8:A21)</f>
        <v>14</v>
      </c>
      <c r="B22" s="208" t="s">
        <v>324</v>
      </c>
      <c r="C22" s="196" t="s">
        <v>89</v>
      </c>
      <c r="D22" s="196" t="s">
        <v>262</v>
      </c>
      <c r="E22" s="209">
        <v>2.9</v>
      </c>
      <c r="F22" s="209">
        <v>2.9</v>
      </c>
      <c r="G22" s="209">
        <v>2.9</v>
      </c>
      <c r="H22" s="196" t="s">
        <v>263</v>
      </c>
      <c r="I22" s="196" t="s">
        <v>325</v>
      </c>
      <c r="J22" s="210" t="s">
        <v>326</v>
      </c>
      <c r="K22" s="210" t="s">
        <v>266</v>
      </c>
      <c r="L22" s="196" t="s">
        <v>267</v>
      </c>
      <c r="M22" s="210"/>
      <c r="N22" s="210"/>
      <c r="O22" s="210"/>
      <c r="P22" s="210"/>
      <c r="Q22" s="210"/>
      <c r="R22" s="210"/>
      <c r="S22" s="196"/>
      <c r="T22" s="210"/>
      <c r="U22" s="210"/>
      <c r="V22" s="196"/>
      <c r="W22" s="196"/>
      <c r="X22" s="196"/>
      <c r="Y22" s="196"/>
      <c r="Z22" s="196"/>
      <c r="AA22" s="196"/>
      <c r="AB22" s="196"/>
      <c r="AC22" s="196"/>
      <c r="AD22" s="196"/>
      <c r="AE22" s="196"/>
      <c r="AF22" s="196"/>
      <c r="AG22" s="198"/>
      <c r="AH22" s="198"/>
      <c r="AI22" s="198"/>
      <c r="AJ22" s="198" t="s">
        <v>322</v>
      </c>
      <c r="AK22" s="196" t="str">
        <f>IF(Z22="X","X"," ")</f>
        <v xml:space="preserve"> </v>
      </c>
      <c r="AL22" s="196" t="str">
        <f>IF(AA22="X","X"," ")</f>
        <v xml:space="preserve"> </v>
      </c>
      <c r="AM22" s="210"/>
      <c r="AN22" s="196"/>
      <c r="AO22" s="196"/>
      <c r="AP22" s="196"/>
      <c r="AQ22" s="196"/>
      <c r="AR22" s="196" t="s">
        <v>327</v>
      </c>
      <c r="AS22" s="210"/>
      <c r="AT22" s="210"/>
    </row>
    <row r="23" spans="1:46" ht="49.5" x14ac:dyDescent="0.25">
      <c r="A23" s="196">
        <f>COUNTA($A$8:A22)</f>
        <v>15</v>
      </c>
      <c r="B23" s="208" t="s">
        <v>328</v>
      </c>
      <c r="C23" s="196" t="s">
        <v>89</v>
      </c>
      <c r="D23" s="196" t="s">
        <v>329</v>
      </c>
      <c r="E23" s="209">
        <v>6.86</v>
      </c>
      <c r="F23" s="209"/>
      <c r="G23" s="209">
        <v>6.86</v>
      </c>
      <c r="H23" s="196" t="s">
        <v>263</v>
      </c>
      <c r="I23" s="196" t="s">
        <v>279</v>
      </c>
      <c r="J23" s="210" t="s">
        <v>330</v>
      </c>
      <c r="K23" s="210" t="s">
        <v>266</v>
      </c>
      <c r="L23" s="196" t="s">
        <v>267</v>
      </c>
      <c r="M23" s="210"/>
      <c r="N23" s="210"/>
      <c r="O23" s="210"/>
      <c r="P23" s="210"/>
      <c r="Q23" s="210"/>
      <c r="R23" s="210"/>
      <c r="S23" s="196"/>
      <c r="T23" s="210"/>
      <c r="U23" s="210"/>
      <c r="V23" s="196"/>
      <c r="W23" s="210"/>
      <c r="X23" s="196"/>
      <c r="Y23" s="196"/>
      <c r="Z23" s="196"/>
      <c r="AA23" s="196"/>
      <c r="AB23" s="196"/>
      <c r="AC23" s="196"/>
      <c r="AD23" s="196" t="s">
        <v>286</v>
      </c>
      <c r="AE23" s="196"/>
      <c r="AF23" s="196"/>
      <c r="AG23" s="196" t="s">
        <v>266</v>
      </c>
      <c r="AH23" s="196"/>
      <c r="AI23" s="196"/>
      <c r="AJ23" s="196" t="s">
        <v>288</v>
      </c>
      <c r="AK23" s="196"/>
      <c r="AL23" s="196"/>
      <c r="AM23" s="210"/>
      <c r="AN23" s="196" t="s">
        <v>331</v>
      </c>
      <c r="AO23" s="196">
        <v>2024</v>
      </c>
      <c r="AP23" s="196">
        <v>2025</v>
      </c>
      <c r="AQ23" s="196" t="s">
        <v>272</v>
      </c>
      <c r="AR23" s="196" t="s">
        <v>272</v>
      </c>
      <c r="AS23" s="210"/>
      <c r="AT23" s="210"/>
    </row>
    <row r="24" spans="1:46" ht="99" x14ac:dyDescent="0.25">
      <c r="A24" s="196">
        <f>COUNTA($A$8:A23)</f>
        <v>16</v>
      </c>
      <c r="B24" s="208" t="s">
        <v>332</v>
      </c>
      <c r="C24" s="196" t="s">
        <v>89</v>
      </c>
      <c r="D24" s="196" t="s">
        <v>262</v>
      </c>
      <c r="E24" s="209">
        <v>2</v>
      </c>
      <c r="F24" s="209"/>
      <c r="G24" s="209">
        <v>2</v>
      </c>
      <c r="H24" s="196" t="s">
        <v>263</v>
      </c>
      <c r="I24" s="196" t="s">
        <v>333</v>
      </c>
      <c r="J24" s="210" t="s">
        <v>334</v>
      </c>
      <c r="K24" s="210" t="s">
        <v>266</v>
      </c>
      <c r="L24" s="196" t="s">
        <v>267</v>
      </c>
      <c r="M24" s="210"/>
      <c r="N24" s="210"/>
      <c r="O24" s="210"/>
      <c r="P24" s="210"/>
      <c r="Q24" s="210"/>
      <c r="R24" s="210"/>
      <c r="S24" s="196"/>
      <c r="T24" s="210"/>
      <c r="U24" s="210"/>
      <c r="V24" s="196"/>
      <c r="W24" s="196"/>
      <c r="X24" s="196"/>
      <c r="Y24" s="196"/>
      <c r="Z24" s="196"/>
      <c r="AA24" s="196"/>
      <c r="AB24" s="196"/>
      <c r="AC24" s="196"/>
      <c r="AD24" s="196"/>
      <c r="AE24" s="196"/>
      <c r="AF24" s="196"/>
      <c r="AG24" s="198"/>
      <c r="AH24" s="198"/>
      <c r="AI24" s="198" t="s">
        <v>268</v>
      </c>
      <c r="AJ24" s="198" t="s">
        <v>269</v>
      </c>
      <c r="AK24" s="196" t="s">
        <v>270</v>
      </c>
      <c r="AL24" s="196" t="s">
        <v>270</v>
      </c>
      <c r="AM24" s="210"/>
      <c r="AN24" s="196" t="s">
        <v>335</v>
      </c>
      <c r="AO24" s="196">
        <v>2024</v>
      </c>
      <c r="AP24" s="196">
        <v>2025</v>
      </c>
      <c r="AQ24" s="196" t="s">
        <v>272</v>
      </c>
      <c r="AR24" s="196" t="s">
        <v>272</v>
      </c>
      <c r="AS24" s="210"/>
      <c r="AT24" s="210"/>
    </row>
    <row r="25" spans="1:46" ht="115.5" x14ac:dyDescent="0.25">
      <c r="A25" s="196">
        <f>COUNTA($A$8:A24)</f>
        <v>17</v>
      </c>
      <c r="B25" s="208" t="s">
        <v>336</v>
      </c>
      <c r="C25" s="196" t="s">
        <v>89</v>
      </c>
      <c r="D25" s="196" t="s">
        <v>337</v>
      </c>
      <c r="E25" s="209">
        <v>0.76</v>
      </c>
      <c r="F25" s="209"/>
      <c r="G25" s="209">
        <v>0.76</v>
      </c>
      <c r="H25" s="196" t="s">
        <v>263</v>
      </c>
      <c r="I25" s="196" t="s">
        <v>333</v>
      </c>
      <c r="J25" s="210" t="s">
        <v>338</v>
      </c>
      <c r="K25" s="210" t="s">
        <v>266</v>
      </c>
      <c r="L25" s="196" t="s">
        <v>267</v>
      </c>
      <c r="M25" s="210"/>
      <c r="N25" s="210"/>
      <c r="O25" s="210"/>
      <c r="P25" s="210"/>
      <c r="Q25" s="210"/>
      <c r="R25" s="210"/>
      <c r="S25" s="196"/>
      <c r="T25" s="210"/>
      <c r="U25" s="210"/>
      <c r="V25" s="196"/>
      <c r="W25" s="210" t="s">
        <v>270</v>
      </c>
      <c r="X25" s="196"/>
      <c r="Y25" s="196"/>
      <c r="Z25" s="196"/>
      <c r="AA25" s="196"/>
      <c r="AB25" s="196"/>
      <c r="AC25" s="196" t="s">
        <v>339</v>
      </c>
      <c r="AD25" s="196" t="s">
        <v>286</v>
      </c>
      <c r="AE25" s="196" t="s">
        <v>286</v>
      </c>
      <c r="AF25" s="196"/>
      <c r="AG25" s="196" t="s">
        <v>266</v>
      </c>
      <c r="AH25" s="196"/>
      <c r="AI25" s="196"/>
      <c r="AJ25" s="196" t="s">
        <v>288</v>
      </c>
      <c r="AK25" s="196" t="s">
        <v>270</v>
      </c>
      <c r="AL25" s="196"/>
      <c r="AM25" s="210"/>
      <c r="AN25" s="196" t="s">
        <v>340</v>
      </c>
      <c r="AO25" s="196">
        <v>2024</v>
      </c>
      <c r="AP25" s="196">
        <v>2025</v>
      </c>
      <c r="AQ25" s="196" t="s">
        <v>272</v>
      </c>
      <c r="AR25" s="196" t="s">
        <v>272</v>
      </c>
      <c r="AS25" s="210"/>
      <c r="AT25" s="210"/>
    </row>
    <row r="26" spans="1:46" ht="148.5" x14ac:dyDescent="0.25">
      <c r="A26" s="196">
        <f>COUNTA($A$8:A25)</f>
        <v>18</v>
      </c>
      <c r="B26" s="208" t="s">
        <v>341</v>
      </c>
      <c r="C26" s="196" t="s">
        <v>105</v>
      </c>
      <c r="D26" s="196" t="s">
        <v>262</v>
      </c>
      <c r="E26" s="209">
        <v>0.38</v>
      </c>
      <c r="F26" s="209"/>
      <c r="G26" s="209">
        <v>0.38</v>
      </c>
      <c r="H26" s="196" t="s">
        <v>263</v>
      </c>
      <c r="I26" s="196" t="s">
        <v>274</v>
      </c>
      <c r="J26" s="210" t="s">
        <v>342</v>
      </c>
      <c r="K26" s="210" t="s">
        <v>266</v>
      </c>
      <c r="L26" s="196" t="s">
        <v>267</v>
      </c>
      <c r="M26" s="210"/>
      <c r="N26" s="210"/>
      <c r="O26" s="210"/>
      <c r="P26" s="210"/>
      <c r="Q26" s="210"/>
      <c r="R26" s="210"/>
      <c r="S26" s="196"/>
      <c r="T26" s="210"/>
      <c r="U26" s="210"/>
      <c r="V26" s="196"/>
      <c r="W26" s="196"/>
      <c r="X26" s="196"/>
      <c r="Y26" s="196"/>
      <c r="Z26" s="196"/>
      <c r="AA26" s="196"/>
      <c r="AB26" s="196"/>
      <c r="AC26" s="196"/>
      <c r="AD26" s="196"/>
      <c r="AE26" s="196"/>
      <c r="AF26" s="196"/>
      <c r="AG26" s="198"/>
      <c r="AH26" s="198"/>
      <c r="AI26" s="198" t="s">
        <v>268</v>
      </c>
      <c r="AJ26" s="198" t="s">
        <v>343</v>
      </c>
      <c r="AK26" s="196" t="s">
        <v>270</v>
      </c>
      <c r="AL26" s="196" t="s">
        <v>270</v>
      </c>
      <c r="AM26" s="210"/>
      <c r="AN26" s="196" t="s">
        <v>344</v>
      </c>
      <c r="AO26" s="196">
        <v>2024</v>
      </c>
      <c r="AP26" s="196">
        <v>2025</v>
      </c>
      <c r="AQ26" s="196" t="s">
        <v>272</v>
      </c>
      <c r="AR26" s="196" t="s">
        <v>272</v>
      </c>
      <c r="AS26" s="210"/>
      <c r="AT26" s="210"/>
    </row>
    <row r="27" spans="1:46" ht="66" x14ac:dyDescent="0.25">
      <c r="A27" s="196">
        <f>COUNTA($A$8:A26)</f>
        <v>19</v>
      </c>
      <c r="B27" s="208" t="s">
        <v>345</v>
      </c>
      <c r="C27" s="196" t="s">
        <v>107</v>
      </c>
      <c r="D27" s="196" t="s">
        <v>346</v>
      </c>
      <c r="E27" s="209">
        <v>0.59599999999999997</v>
      </c>
      <c r="F27" s="209">
        <v>0.47499999999999998</v>
      </c>
      <c r="G27" s="209">
        <v>0.121</v>
      </c>
      <c r="H27" s="196" t="s">
        <v>263</v>
      </c>
      <c r="I27" s="196" t="s">
        <v>347</v>
      </c>
      <c r="J27" s="210" t="s">
        <v>348</v>
      </c>
      <c r="K27" s="210" t="s">
        <v>266</v>
      </c>
      <c r="L27" s="196" t="s">
        <v>267</v>
      </c>
      <c r="M27" s="210"/>
      <c r="N27" s="210"/>
      <c r="O27" s="210"/>
      <c r="P27" s="210"/>
      <c r="Q27" s="210"/>
      <c r="R27" s="210"/>
      <c r="S27" s="196"/>
      <c r="T27" s="210"/>
      <c r="U27" s="210"/>
      <c r="V27" s="196"/>
      <c r="W27" s="210" t="s">
        <v>270</v>
      </c>
      <c r="X27" s="196"/>
      <c r="Y27" s="196"/>
      <c r="Z27" s="196"/>
      <c r="AA27" s="196"/>
      <c r="AB27" s="196"/>
      <c r="AC27" s="196"/>
      <c r="AD27" s="196" t="s">
        <v>286</v>
      </c>
      <c r="AE27" s="196" t="s">
        <v>287</v>
      </c>
      <c r="AF27" s="196"/>
      <c r="AG27" s="196" t="s">
        <v>266</v>
      </c>
      <c r="AH27" s="196"/>
      <c r="AI27" s="196"/>
      <c r="AJ27" s="196" t="s">
        <v>288</v>
      </c>
      <c r="AK27" s="196" t="str">
        <f>IF(Z27="X","X"," ")</f>
        <v xml:space="preserve"> </v>
      </c>
      <c r="AL27" s="196" t="str">
        <f>IF(AA27="X","X"," ")</f>
        <v xml:space="preserve"> </v>
      </c>
      <c r="AM27" s="210"/>
      <c r="AN27" s="196" t="s">
        <v>349</v>
      </c>
      <c r="AO27" s="196">
        <v>2024</v>
      </c>
      <c r="AP27" s="196">
        <v>2025</v>
      </c>
      <c r="AQ27" s="196"/>
      <c r="AR27" s="196" t="s">
        <v>272</v>
      </c>
      <c r="AS27" s="210"/>
      <c r="AT27" s="210"/>
    </row>
    <row r="28" spans="1:46" ht="66" x14ac:dyDescent="0.25">
      <c r="A28" s="196">
        <f>COUNTA($A$8:A27)</f>
        <v>20</v>
      </c>
      <c r="B28" s="208" t="s">
        <v>350</v>
      </c>
      <c r="C28" s="196" t="s">
        <v>107</v>
      </c>
      <c r="D28" s="196" t="s">
        <v>351</v>
      </c>
      <c r="E28" s="209">
        <v>0.08</v>
      </c>
      <c r="F28" s="209"/>
      <c r="G28" s="209">
        <v>0.08</v>
      </c>
      <c r="H28" s="196" t="s">
        <v>263</v>
      </c>
      <c r="I28" s="196" t="s">
        <v>352</v>
      </c>
      <c r="J28" s="210" t="s">
        <v>353</v>
      </c>
      <c r="K28" s="210" t="s">
        <v>266</v>
      </c>
      <c r="L28" s="196" t="s">
        <v>267</v>
      </c>
      <c r="M28" s="210"/>
      <c r="N28" s="210"/>
      <c r="O28" s="210"/>
      <c r="P28" s="210"/>
      <c r="Q28" s="210"/>
      <c r="R28" s="210"/>
      <c r="S28" s="196"/>
      <c r="T28" s="210"/>
      <c r="U28" s="210"/>
      <c r="V28" s="196"/>
      <c r="W28" s="210" t="s">
        <v>270</v>
      </c>
      <c r="X28" s="196"/>
      <c r="Y28" s="196"/>
      <c r="Z28" s="196"/>
      <c r="AA28" s="196"/>
      <c r="AB28" s="196"/>
      <c r="AC28" s="196"/>
      <c r="AD28" s="196" t="s">
        <v>286</v>
      </c>
      <c r="AE28" s="196" t="s">
        <v>287</v>
      </c>
      <c r="AF28" s="196"/>
      <c r="AG28" s="196" t="s">
        <v>266</v>
      </c>
      <c r="AH28" s="196"/>
      <c r="AI28" s="196"/>
      <c r="AJ28" s="196" t="s">
        <v>288</v>
      </c>
      <c r="AK28" s="196" t="str">
        <f>IF(Z28="X","X"," ")</f>
        <v xml:space="preserve"> </v>
      </c>
      <c r="AL28" s="196" t="str">
        <f>IF(AA28="X","X"," ")</f>
        <v xml:space="preserve"> </v>
      </c>
      <c r="AM28" s="210"/>
      <c r="AN28" s="196" t="s">
        <v>354</v>
      </c>
      <c r="AO28" s="196">
        <v>2024</v>
      </c>
      <c r="AP28" s="196">
        <v>2025</v>
      </c>
      <c r="AQ28" s="196" t="s">
        <v>272</v>
      </c>
      <c r="AR28" s="196" t="s">
        <v>272</v>
      </c>
      <c r="AS28" s="210"/>
      <c r="AT28" s="210"/>
    </row>
    <row r="29" spans="1:46" ht="132" x14ac:dyDescent="0.25">
      <c r="A29" s="196">
        <f>COUNTA($A$8:A28)</f>
        <v>21</v>
      </c>
      <c r="B29" s="208" t="s">
        <v>355</v>
      </c>
      <c r="C29" s="196" t="s">
        <v>109</v>
      </c>
      <c r="D29" s="196" t="s">
        <v>262</v>
      </c>
      <c r="E29" s="209">
        <v>0.15</v>
      </c>
      <c r="F29" s="209"/>
      <c r="G29" s="209">
        <v>0.15</v>
      </c>
      <c r="H29" s="196" t="s">
        <v>263</v>
      </c>
      <c r="I29" s="196" t="s">
        <v>356</v>
      </c>
      <c r="J29" s="210" t="s">
        <v>357</v>
      </c>
      <c r="K29" s="210" t="s">
        <v>266</v>
      </c>
      <c r="L29" s="196" t="s">
        <v>267</v>
      </c>
      <c r="M29" s="210"/>
      <c r="N29" s="210"/>
      <c r="O29" s="210"/>
      <c r="P29" s="210"/>
      <c r="Q29" s="210"/>
      <c r="R29" s="210"/>
      <c r="S29" s="196"/>
      <c r="T29" s="210"/>
      <c r="U29" s="210"/>
      <c r="V29" s="196"/>
      <c r="W29" s="210" t="s">
        <v>270</v>
      </c>
      <c r="X29" s="196"/>
      <c r="Y29" s="196"/>
      <c r="Z29" s="196"/>
      <c r="AA29" s="196"/>
      <c r="AB29" s="196"/>
      <c r="AC29" s="196"/>
      <c r="AD29" s="196" t="s">
        <v>286</v>
      </c>
      <c r="AE29" s="196" t="s">
        <v>287</v>
      </c>
      <c r="AF29" s="196"/>
      <c r="AG29" s="196" t="s">
        <v>266</v>
      </c>
      <c r="AH29" s="196"/>
      <c r="AI29" s="196"/>
      <c r="AJ29" s="196" t="s">
        <v>288</v>
      </c>
      <c r="AK29" s="196" t="s">
        <v>270</v>
      </c>
      <c r="AL29" s="196" t="s">
        <v>270</v>
      </c>
      <c r="AM29" s="210"/>
      <c r="AN29" s="196" t="s">
        <v>358</v>
      </c>
      <c r="AO29" s="196">
        <v>2024</v>
      </c>
      <c r="AP29" s="196">
        <v>2025</v>
      </c>
      <c r="AQ29" s="196" t="s">
        <v>302</v>
      </c>
      <c r="AR29" s="196" t="s">
        <v>302</v>
      </c>
      <c r="AS29" s="210"/>
      <c r="AT29" s="210"/>
    </row>
    <row r="30" spans="1:46" ht="66" x14ac:dyDescent="0.25">
      <c r="A30" s="196">
        <f>COUNTA($A$8:A29)</f>
        <v>22</v>
      </c>
      <c r="B30" s="208" t="s">
        <v>359</v>
      </c>
      <c r="C30" s="196" t="s">
        <v>111</v>
      </c>
      <c r="D30" s="196" t="s">
        <v>297</v>
      </c>
      <c r="E30" s="209">
        <v>0.05</v>
      </c>
      <c r="F30" s="209">
        <v>0.05</v>
      </c>
      <c r="G30" s="209">
        <v>0.05</v>
      </c>
      <c r="H30" s="196" t="s">
        <v>263</v>
      </c>
      <c r="I30" s="196" t="s">
        <v>333</v>
      </c>
      <c r="J30" s="210" t="s">
        <v>348</v>
      </c>
      <c r="K30" s="210" t="s">
        <v>266</v>
      </c>
      <c r="L30" s="196" t="s">
        <v>267</v>
      </c>
      <c r="M30" s="210"/>
      <c r="N30" s="210"/>
      <c r="O30" s="210"/>
      <c r="P30" s="210"/>
      <c r="Q30" s="210"/>
      <c r="R30" s="210"/>
      <c r="S30" s="196"/>
      <c r="T30" s="210"/>
      <c r="U30" s="210"/>
      <c r="V30" s="196"/>
      <c r="W30" s="210" t="s">
        <v>270</v>
      </c>
      <c r="X30" s="196"/>
      <c r="Y30" s="196"/>
      <c r="Z30" s="196"/>
      <c r="AA30" s="196"/>
      <c r="AB30" s="196"/>
      <c r="AC30" s="196"/>
      <c r="AD30" s="196" t="s">
        <v>360</v>
      </c>
      <c r="AE30" s="196" t="s">
        <v>287</v>
      </c>
      <c r="AF30" s="196"/>
      <c r="AG30" s="196" t="s">
        <v>266</v>
      </c>
      <c r="AH30" s="196"/>
      <c r="AI30" s="196"/>
      <c r="AJ30" s="196" t="s">
        <v>288</v>
      </c>
      <c r="AK30" s="196" t="str">
        <f t="shared" ref="AK30:AL32" si="0">IF(Z30="X","X"," ")</f>
        <v xml:space="preserve"> </v>
      </c>
      <c r="AL30" s="196" t="str">
        <f t="shared" si="0"/>
        <v xml:space="preserve"> </v>
      </c>
      <c r="AM30" s="210"/>
      <c r="AN30" s="196" t="s">
        <v>349</v>
      </c>
      <c r="AO30" s="196">
        <v>2024</v>
      </c>
      <c r="AP30" s="196">
        <v>2025</v>
      </c>
      <c r="AQ30" s="196" t="s">
        <v>302</v>
      </c>
      <c r="AR30" s="196" t="s">
        <v>302</v>
      </c>
      <c r="AS30" s="210" t="s">
        <v>361</v>
      </c>
      <c r="AT30" s="210"/>
    </row>
    <row r="31" spans="1:46" s="221" customFormat="1" ht="49.5" x14ac:dyDescent="0.25">
      <c r="A31" s="196">
        <f>COUNTA($A$8:A30)</f>
        <v>23</v>
      </c>
      <c r="B31" s="208" t="s">
        <v>362</v>
      </c>
      <c r="C31" s="214" t="s">
        <v>99</v>
      </c>
      <c r="D31" s="196" t="s">
        <v>363</v>
      </c>
      <c r="E31" s="215">
        <v>0.2</v>
      </c>
      <c r="F31" s="215">
        <v>0.2</v>
      </c>
      <c r="G31" s="215">
        <v>0.2</v>
      </c>
      <c r="H31" s="196" t="s">
        <v>263</v>
      </c>
      <c r="I31" s="196" t="s">
        <v>364</v>
      </c>
      <c r="J31" s="216" t="s">
        <v>365</v>
      </c>
      <c r="K31" s="216" t="s">
        <v>266</v>
      </c>
      <c r="L31" s="217" t="s">
        <v>366</v>
      </c>
      <c r="M31" s="218"/>
      <c r="N31" s="218"/>
      <c r="O31" s="218"/>
      <c r="P31" s="218"/>
      <c r="Q31" s="218"/>
      <c r="R31" s="218"/>
      <c r="S31" s="219"/>
      <c r="T31" s="218"/>
      <c r="U31" s="218"/>
      <c r="V31" s="219"/>
      <c r="W31" s="220" t="s">
        <v>270</v>
      </c>
      <c r="X31" s="214" t="s">
        <v>266</v>
      </c>
      <c r="Y31" s="214" t="s">
        <v>367</v>
      </c>
      <c r="Z31" s="214"/>
      <c r="AA31" s="214"/>
      <c r="AB31" s="214"/>
      <c r="AC31" s="214"/>
      <c r="AD31" s="219" t="s">
        <v>286</v>
      </c>
      <c r="AE31" s="219" t="s">
        <v>270</v>
      </c>
      <c r="AF31" s="214">
        <v>6870</v>
      </c>
      <c r="AG31" s="214" t="s">
        <v>266</v>
      </c>
      <c r="AH31" s="214"/>
      <c r="AI31" s="214"/>
      <c r="AJ31" s="196" t="s">
        <v>368</v>
      </c>
      <c r="AK31" s="219" t="str">
        <f t="shared" si="0"/>
        <v xml:space="preserve"> </v>
      </c>
      <c r="AL31" s="219" t="str">
        <f t="shared" si="0"/>
        <v xml:space="preserve"> </v>
      </c>
      <c r="AM31" s="218"/>
      <c r="AN31" s="196" t="s">
        <v>366</v>
      </c>
      <c r="AO31" s="196" t="s">
        <v>369</v>
      </c>
      <c r="AP31" s="196" t="s">
        <v>370</v>
      </c>
      <c r="AQ31" s="196" t="s">
        <v>371</v>
      </c>
      <c r="AR31" s="196" t="s">
        <v>272</v>
      </c>
      <c r="AS31" s="210" t="s">
        <v>372</v>
      </c>
      <c r="AT31" s="210" t="s">
        <v>311</v>
      </c>
    </row>
    <row r="32" spans="1:46" s="190" customFormat="1" ht="151.5" x14ac:dyDescent="0.25">
      <c r="A32" s="196">
        <f>COUNTA($A$8:A31)</f>
        <v>24</v>
      </c>
      <c r="B32" s="222" t="s">
        <v>373</v>
      </c>
      <c r="C32" s="223" t="s">
        <v>53</v>
      </c>
      <c r="D32" s="223" t="s">
        <v>262</v>
      </c>
      <c r="E32" s="224">
        <v>1.7</v>
      </c>
      <c r="F32" s="224">
        <v>1.4</v>
      </c>
      <c r="G32" s="224">
        <v>0.7</v>
      </c>
      <c r="H32" s="223" t="s">
        <v>263</v>
      </c>
      <c r="I32" s="223" t="s">
        <v>279</v>
      </c>
      <c r="J32" s="225" t="s">
        <v>374</v>
      </c>
      <c r="K32" s="225" t="s">
        <v>266</v>
      </c>
      <c r="L32" s="226" t="s">
        <v>267</v>
      </c>
      <c r="M32" s="223" t="s">
        <v>266</v>
      </c>
      <c r="N32" s="223" t="s">
        <v>375</v>
      </c>
      <c r="O32" s="223" t="s">
        <v>376</v>
      </c>
      <c r="P32" s="223"/>
      <c r="Q32" s="223"/>
      <c r="R32" s="223"/>
      <c r="S32" s="223" t="s">
        <v>377</v>
      </c>
      <c r="T32" s="223" t="s">
        <v>378</v>
      </c>
      <c r="U32" s="223" t="s">
        <v>379</v>
      </c>
      <c r="V32" s="223"/>
      <c r="W32" s="223" t="s">
        <v>270</v>
      </c>
      <c r="X32" s="223" t="s">
        <v>266</v>
      </c>
      <c r="Y32" s="223" t="s">
        <v>367</v>
      </c>
      <c r="Z32" s="223" t="s">
        <v>270</v>
      </c>
      <c r="AA32" s="223" t="s">
        <v>270</v>
      </c>
      <c r="AB32" s="223" t="s">
        <v>380</v>
      </c>
      <c r="AC32" s="223" t="s">
        <v>381</v>
      </c>
      <c r="AD32" s="196" t="s">
        <v>286</v>
      </c>
      <c r="AE32" s="196" t="s">
        <v>286</v>
      </c>
      <c r="AF32" s="223"/>
      <c r="AG32" s="196" t="s">
        <v>266</v>
      </c>
      <c r="AH32" s="196"/>
      <c r="AI32" s="196"/>
      <c r="AJ32" s="196" t="s">
        <v>288</v>
      </c>
      <c r="AK32" s="196" t="str">
        <f t="shared" si="0"/>
        <v>X</v>
      </c>
      <c r="AL32" s="196" t="str">
        <f t="shared" si="0"/>
        <v>X</v>
      </c>
      <c r="AM32" s="196"/>
      <c r="AN32" s="196" t="s">
        <v>382</v>
      </c>
      <c r="AO32" s="196" t="s">
        <v>383</v>
      </c>
      <c r="AP32" s="196">
        <v>2025</v>
      </c>
      <c r="AQ32" s="196" t="s">
        <v>272</v>
      </c>
      <c r="AR32" s="196" t="s">
        <v>272</v>
      </c>
      <c r="AS32" s="196"/>
      <c r="AT32" s="196" t="s">
        <v>311</v>
      </c>
    </row>
    <row r="33" spans="1:46" ht="132" x14ac:dyDescent="0.25">
      <c r="A33" s="196">
        <f>COUNTA($A$8:A32)</f>
        <v>25</v>
      </c>
      <c r="B33" s="208" t="s">
        <v>384</v>
      </c>
      <c r="C33" s="196" t="s">
        <v>89</v>
      </c>
      <c r="D33" s="196" t="s">
        <v>385</v>
      </c>
      <c r="E33" s="209">
        <v>11.07</v>
      </c>
      <c r="F33" s="209">
        <v>1.01</v>
      </c>
      <c r="G33" s="209">
        <v>1.01</v>
      </c>
      <c r="H33" s="196" t="s">
        <v>263</v>
      </c>
      <c r="I33" s="196" t="s">
        <v>386</v>
      </c>
      <c r="J33" s="227" t="s">
        <v>387</v>
      </c>
      <c r="K33" s="227" t="s">
        <v>266</v>
      </c>
      <c r="L33" s="228" t="s">
        <v>267</v>
      </c>
      <c r="M33" s="210"/>
      <c r="N33" s="210"/>
      <c r="O33" s="210"/>
      <c r="P33" s="210"/>
      <c r="Q33" s="210"/>
      <c r="R33" s="210"/>
      <c r="S33" s="196"/>
      <c r="T33" s="210"/>
      <c r="U33" s="210"/>
      <c r="V33" s="196"/>
      <c r="W33" s="210" t="s">
        <v>270</v>
      </c>
      <c r="X33" s="196" t="s">
        <v>266</v>
      </c>
      <c r="Y33" s="196" t="s">
        <v>367</v>
      </c>
      <c r="Z33" s="196"/>
      <c r="AA33" s="196"/>
      <c r="AB33" s="196"/>
      <c r="AC33" s="196"/>
      <c r="AD33" s="196"/>
      <c r="AE33" s="196" t="s">
        <v>286</v>
      </c>
      <c r="AF33" s="196"/>
      <c r="AG33" s="196" t="s">
        <v>266</v>
      </c>
      <c r="AH33" s="196"/>
      <c r="AI33" s="196"/>
      <c r="AJ33" s="196" t="s">
        <v>288</v>
      </c>
      <c r="AK33" s="196" t="s">
        <v>270</v>
      </c>
      <c r="AL33" s="196"/>
      <c r="AM33" s="210"/>
      <c r="AN33" s="196" t="s">
        <v>388</v>
      </c>
      <c r="AO33" s="196" t="s">
        <v>369</v>
      </c>
      <c r="AP33" s="196">
        <v>2025</v>
      </c>
      <c r="AQ33" s="196" t="s">
        <v>272</v>
      </c>
      <c r="AR33" s="196" t="s">
        <v>272</v>
      </c>
      <c r="AS33" s="210"/>
      <c r="AT33" s="210" t="s">
        <v>311</v>
      </c>
    </row>
    <row r="34" spans="1:46" s="233" customFormat="1" ht="82.5" x14ac:dyDescent="0.25">
      <c r="A34" s="196">
        <f>COUNTA($A$8:A33)</f>
        <v>26</v>
      </c>
      <c r="B34" s="208" t="s">
        <v>389</v>
      </c>
      <c r="C34" s="196" t="s">
        <v>59</v>
      </c>
      <c r="D34" s="196" t="s">
        <v>262</v>
      </c>
      <c r="E34" s="209">
        <v>0.7</v>
      </c>
      <c r="F34" s="209">
        <v>0.65</v>
      </c>
      <c r="G34" s="209">
        <v>0.05</v>
      </c>
      <c r="H34" s="196" t="s">
        <v>263</v>
      </c>
      <c r="I34" s="196" t="s">
        <v>333</v>
      </c>
      <c r="J34" s="229" t="s">
        <v>390</v>
      </c>
      <c r="K34" s="229" t="s">
        <v>266</v>
      </c>
      <c r="L34" s="230" t="s">
        <v>267</v>
      </c>
      <c r="M34" s="196" t="s">
        <v>266</v>
      </c>
      <c r="N34" s="196" t="s">
        <v>375</v>
      </c>
      <c r="O34" s="196" t="s">
        <v>376</v>
      </c>
      <c r="P34" s="196"/>
      <c r="Q34" s="196"/>
      <c r="R34" s="196"/>
      <c r="S34" s="196" t="s">
        <v>377</v>
      </c>
      <c r="T34" s="196" t="s">
        <v>378</v>
      </c>
      <c r="U34" s="196" t="s">
        <v>379</v>
      </c>
      <c r="V34" s="196"/>
      <c r="W34" s="196" t="s">
        <v>270</v>
      </c>
      <c r="X34" s="196" t="s">
        <v>266</v>
      </c>
      <c r="Y34" s="196" t="s">
        <v>367</v>
      </c>
      <c r="Z34" s="196" t="s">
        <v>270</v>
      </c>
      <c r="AA34" s="196" t="s">
        <v>270</v>
      </c>
      <c r="AB34" s="196" t="s">
        <v>391</v>
      </c>
      <c r="AC34" s="196" t="s">
        <v>392</v>
      </c>
      <c r="AD34" s="196" t="s">
        <v>286</v>
      </c>
      <c r="AE34" s="196" t="s">
        <v>286</v>
      </c>
      <c r="AF34" s="196"/>
      <c r="AG34" s="196" t="s">
        <v>266</v>
      </c>
      <c r="AH34" s="196"/>
      <c r="AI34" s="196"/>
      <c r="AJ34" s="196" t="s">
        <v>288</v>
      </c>
      <c r="AK34" s="196" t="str">
        <f t="shared" ref="AK34:AL37" si="1">IF(Z34="X","X"," ")</f>
        <v>X</v>
      </c>
      <c r="AL34" s="196" t="str">
        <f t="shared" si="1"/>
        <v>X</v>
      </c>
      <c r="AM34" s="210"/>
      <c r="AN34" s="231" t="s">
        <v>393</v>
      </c>
      <c r="AO34" s="196" t="s">
        <v>383</v>
      </c>
      <c r="AP34" s="196">
        <v>2025</v>
      </c>
      <c r="AQ34" s="196" t="s">
        <v>272</v>
      </c>
      <c r="AR34" s="196" t="s">
        <v>272</v>
      </c>
      <c r="AS34" s="232" t="s">
        <v>394</v>
      </c>
      <c r="AT34" s="232" t="s">
        <v>311</v>
      </c>
    </row>
    <row r="35" spans="1:46" ht="115.5" x14ac:dyDescent="0.25">
      <c r="A35" s="196">
        <f>COUNTA($A$8:A34)</f>
        <v>27</v>
      </c>
      <c r="B35" s="234" t="s">
        <v>395</v>
      </c>
      <c r="C35" s="196" t="s">
        <v>59</v>
      </c>
      <c r="D35" s="196" t="s">
        <v>262</v>
      </c>
      <c r="E35" s="209">
        <v>0.5</v>
      </c>
      <c r="F35" s="209">
        <v>0.5</v>
      </c>
      <c r="G35" s="209">
        <v>7.0000000000000007E-2</v>
      </c>
      <c r="H35" s="196" t="s">
        <v>263</v>
      </c>
      <c r="I35" s="196" t="s">
        <v>352</v>
      </c>
      <c r="J35" s="235" t="s">
        <v>396</v>
      </c>
      <c r="K35" s="235" t="s">
        <v>266</v>
      </c>
      <c r="L35" s="236" t="s">
        <v>267</v>
      </c>
      <c r="M35" s="196" t="s">
        <v>397</v>
      </c>
      <c r="N35" s="196" t="s">
        <v>375</v>
      </c>
      <c r="O35" s="196" t="s">
        <v>376</v>
      </c>
      <c r="P35" s="196"/>
      <c r="Q35" s="196"/>
      <c r="R35" s="196"/>
      <c r="S35" s="196" t="s">
        <v>377</v>
      </c>
      <c r="T35" s="196" t="s">
        <v>378</v>
      </c>
      <c r="U35" s="196" t="s">
        <v>379</v>
      </c>
      <c r="V35" s="196"/>
      <c r="W35" s="196" t="s">
        <v>270</v>
      </c>
      <c r="X35" s="196" t="s">
        <v>266</v>
      </c>
      <c r="Y35" s="196" t="s">
        <v>367</v>
      </c>
      <c r="Z35" s="196" t="s">
        <v>270</v>
      </c>
      <c r="AA35" s="196" t="s">
        <v>270</v>
      </c>
      <c r="AB35" s="196" t="s">
        <v>398</v>
      </c>
      <c r="AC35" s="196" t="s">
        <v>399</v>
      </c>
      <c r="AD35" s="196" t="s">
        <v>286</v>
      </c>
      <c r="AE35" s="196" t="s">
        <v>286</v>
      </c>
      <c r="AF35" s="196"/>
      <c r="AG35" s="196" t="s">
        <v>266</v>
      </c>
      <c r="AH35" s="196"/>
      <c r="AI35" s="196"/>
      <c r="AJ35" s="196" t="s">
        <v>288</v>
      </c>
      <c r="AK35" s="196" t="str">
        <f t="shared" si="1"/>
        <v>X</v>
      </c>
      <c r="AL35" s="196" t="str">
        <f t="shared" si="1"/>
        <v>X</v>
      </c>
      <c r="AM35" s="210"/>
      <c r="AN35" s="196" t="s">
        <v>400</v>
      </c>
      <c r="AO35" s="196" t="s">
        <v>383</v>
      </c>
      <c r="AP35" s="196" t="s">
        <v>401</v>
      </c>
      <c r="AQ35" s="196">
        <v>2025</v>
      </c>
      <c r="AR35" s="196" t="s">
        <v>272</v>
      </c>
      <c r="AS35" s="210" t="s">
        <v>394</v>
      </c>
      <c r="AT35" s="210" t="s">
        <v>311</v>
      </c>
    </row>
    <row r="36" spans="1:46" s="190" customFormat="1" ht="82.5" x14ac:dyDescent="0.25">
      <c r="A36" s="196">
        <f>COUNTA($A$8:A35)</f>
        <v>28</v>
      </c>
      <c r="B36" s="208" t="s">
        <v>402</v>
      </c>
      <c r="C36" s="196" t="s">
        <v>59</v>
      </c>
      <c r="D36" s="196" t="s">
        <v>262</v>
      </c>
      <c r="E36" s="209">
        <v>0.78659999999999997</v>
      </c>
      <c r="F36" s="209">
        <v>0.7</v>
      </c>
      <c r="G36" s="209">
        <v>0.6</v>
      </c>
      <c r="H36" s="196" t="s">
        <v>263</v>
      </c>
      <c r="I36" s="196" t="s">
        <v>347</v>
      </c>
      <c r="J36" s="237" t="s">
        <v>403</v>
      </c>
      <c r="K36" s="237" t="s">
        <v>266</v>
      </c>
      <c r="L36" s="238" t="s">
        <v>404</v>
      </c>
      <c r="M36" s="196" t="s">
        <v>266</v>
      </c>
      <c r="N36" s="196" t="s">
        <v>375</v>
      </c>
      <c r="O36" s="196" t="s">
        <v>376</v>
      </c>
      <c r="P36" s="196"/>
      <c r="Q36" s="196"/>
      <c r="R36" s="196"/>
      <c r="S36" s="196" t="s">
        <v>377</v>
      </c>
      <c r="T36" s="196" t="s">
        <v>378</v>
      </c>
      <c r="U36" s="196" t="s">
        <v>379</v>
      </c>
      <c r="V36" s="196"/>
      <c r="W36" s="196" t="s">
        <v>270</v>
      </c>
      <c r="X36" s="196" t="s">
        <v>266</v>
      </c>
      <c r="Y36" s="196" t="s">
        <v>367</v>
      </c>
      <c r="Z36" s="196" t="s">
        <v>270</v>
      </c>
      <c r="AA36" s="196" t="s">
        <v>270</v>
      </c>
      <c r="AB36" s="196" t="s">
        <v>405</v>
      </c>
      <c r="AC36" s="196" t="s">
        <v>406</v>
      </c>
      <c r="AD36" s="196" t="s">
        <v>286</v>
      </c>
      <c r="AE36" s="196" t="s">
        <v>286</v>
      </c>
      <c r="AF36" s="196"/>
      <c r="AG36" s="196" t="s">
        <v>266</v>
      </c>
      <c r="AH36" s="196"/>
      <c r="AI36" s="196"/>
      <c r="AJ36" s="196" t="s">
        <v>288</v>
      </c>
      <c r="AK36" s="196" t="str">
        <f t="shared" si="1"/>
        <v>X</v>
      </c>
      <c r="AL36" s="196" t="str">
        <f t="shared" si="1"/>
        <v>X</v>
      </c>
      <c r="AM36" s="196"/>
      <c r="AN36" s="196" t="s">
        <v>407</v>
      </c>
      <c r="AO36" s="196" t="s">
        <v>383</v>
      </c>
      <c r="AP36" s="196" t="s">
        <v>408</v>
      </c>
      <c r="AQ36" s="196" t="s">
        <v>272</v>
      </c>
      <c r="AR36" s="196" t="s">
        <v>272</v>
      </c>
      <c r="AS36" s="196" t="s">
        <v>394</v>
      </c>
      <c r="AT36" s="196" t="s">
        <v>311</v>
      </c>
    </row>
    <row r="37" spans="1:46" ht="99" x14ac:dyDescent="0.25">
      <c r="A37" s="196">
        <f>COUNTA($A$8:A36)</f>
        <v>29</v>
      </c>
      <c r="B37" s="208" t="s">
        <v>409</v>
      </c>
      <c r="C37" s="196" t="s">
        <v>59</v>
      </c>
      <c r="D37" s="196" t="s">
        <v>262</v>
      </c>
      <c r="E37" s="209">
        <v>0.86</v>
      </c>
      <c r="F37" s="209">
        <v>0.4</v>
      </c>
      <c r="G37" s="209">
        <v>0.4</v>
      </c>
      <c r="H37" s="196" t="s">
        <v>263</v>
      </c>
      <c r="I37" s="196" t="s">
        <v>325</v>
      </c>
      <c r="J37" s="239" t="s">
        <v>410</v>
      </c>
      <c r="K37" s="239" t="s">
        <v>266</v>
      </c>
      <c r="L37" s="240" t="s">
        <v>267</v>
      </c>
      <c r="M37" s="196"/>
      <c r="N37" s="196"/>
      <c r="O37" s="196"/>
      <c r="P37" s="196" t="s">
        <v>411</v>
      </c>
      <c r="Q37" s="196" t="s">
        <v>412</v>
      </c>
      <c r="R37" s="196" t="s">
        <v>413</v>
      </c>
      <c r="S37" s="196" t="s">
        <v>377</v>
      </c>
      <c r="T37" s="196" t="s">
        <v>378</v>
      </c>
      <c r="U37" s="196" t="s">
        <v>379</v>
      </c>
      <c r="V37" s="196"/>
      <c r="W37" s="196" t="s">
        <v>270</v>
      </c>
      <c r="X37" s="196" t="s">
        <v>266</v>
      </c>
      <c r="Y37" s="196" t="s">
        <v>367</v>
      </c>
      <c r="Z37" s="196" t="s">
        <v>270</v>
      </c>
      <c r="AA37" s="196" t="s">
        <v>270</v>
      </c>
      <c r="AB37" s="196" t="s">
        <v>380</v>
      </c>
      <c r="AC37" s="196" t="s">
        <v>414</v>
      </c>
      <c r="AD37" s="196" t="s">
        <v>286</v>
      </c>
      <c r="AE37" s="196" t="s">
        <v>286</v>
      </c>
      <c r="AF37" s="196"/>
      <c r="AG37" s="196" t="s">
        <v>266</v>
      </c>
      <c r="AH37" s="196"/>
      <c r="AI37" s="196"/>
      <c r="AJ37" s="196" t="s">
        <v>288</v>
      </c>
      <c r="AK37" s="196" t="str">
        <f t="shared" si="1"/>
        <v>X</v>
      </c>
      <c r="AL37" s="196" t="str">
        <f t="shared" si="1"/>
        <v>X</v>
      </c>
      <c r="AM37" s="210"/>
      <c r="AN37" s="196" t="s">
        <v>415</v>
      </c>
      <c r="AO37" s="196" t="s">
        <v>416</v>
      </c>
      <c r="AP37" s="196">
        <v>2025</v>
      </c>
      <c r="AQ37" s="196" t="s">
        <v>272</v>
      </c>
      <c r="AR37" s="196" t="s">
        <v>272</v>
      </c>
      <c r="AS37" s="210"/>
      <c r="AT37" s="210" t="s">
        <v>417</v>
      </c>
    </row>
    <row r="38" spans="1:46" ht="247.5" x14ac:dyDescent="0.25">
      <c r="A38" s="196">
        <f>COUNTA($A$8:A37)</f>
        <v>30</v>
      </c>
      <c r="B38" s="208" t="s">
        <v>418</v>
      </c>
      <c r="C38" s="196" t="s">
        <v>59</v>
      </c>
      <c r="D38" s="196" t="s">
        <v>262</v>
      </c>
      <c r="E38" s="209">
        <v>1</v>
      </c>
      <c r="F38" s="209">
        <v>1</v>
      </c>
      <c r="G38" s="209">
        <v>0.9</v>
      </c>
      <c r="H38" s="196" t="s">
        <v>263</v>
      </c>
      <c r="I38" s="196" t="s">
        <v>386</v>
      </c>
      <c r="J38" s="241" t="s">
        <v>419</v>
      </c>
      <c r="K38" s="241" t="s">
        <v>266</v>
      </c>
      <c r="L38" s="242" t="s">
        <v>267</v>
      </c>
      <c r="M38" s="210"/>
      <c r="N38" s="210"/>
      <c r="O38" s="210"/>
      <c r="P38" s="210"/>
      <c r="Q38" s="210"/>
      <c r="R38" s="210"/>
      <c r="S38" s="196"/>
      <c r="T38" s="210"/>
      <c r="U38" s="210"/>
      <c r="V38" s="196"/>
      <c r="W38" s="210" t="s">
        <v>270</v>
      </c>
      <c r="X38" s="196" t="s">
        <v>266</v>
      </c>
      <c r="Y38" s="196" t="s">
        <v>367</v>
      </c>
      <c r="Z38" s="196"/>
      <c r="AA38" s="196"/>
      <c r="AB38" s="196"/>
      <c r="AC38" s="196" t="s">
        <v>420</v>
      </c>
      <c r="AD38" s="196" t="s">
        <v>286</v>
      </c>
      <c r="AE38" s="196" t="s">
        <v>287</v>
      </c>
      <c r="AF38" s="196">
        <v>2495</v>
      </c>
      <c r="AG38" s="196" t="s">
        <v>266</v>
      </c>
      <c r="AH38" s="196"/>
      <c r="AI38" s="196"/>
      <c r="AJ38" s="196" t="s">
        <v>288</v>
      </c>
      <c r="AK38" s="196" t="s">
        <v>270</v>
      </c>
      <c r="AL38" s="196" t="s">
        <v>270</v>
      </c>
      <c r="AM38" s="210"/>
      <c r="AN38" s="196" t="s">
        <v>421</v>
      </c>
      <c r="AO38" s="196" t="s">
        <v>369</v>
      </c>
      <c r="AP38" s="196" t="s">
        <v>422</v>
      </c>
      <c r="AQ38" s="196" t="s">
        <v>272</v>
      </c>
      <c r="AR38" s="196" t="s">
        <v>272</v>
      </c>
      <c r="AS38" s="210"/>
      <c r="AT38" s="210" t="s">
        <v>423</v>
      </c>
    </row>
    <row r="39" spans="1:46" ht="99" x14ac:dyDescent="0.25">
      <c r="A39" s="196">
        <f>COUNTA($A$8:A38)</f>
        <v>31</v>
      </c>
      <c r="B39" s="208" t="s">
        <v>424</v>
      </c>
      <c r="C39" s="196" t="s">
        <v>59</v>
      </c>
      <c r="D39" s="196" t="s">
        <v>262</v>
      </c>
      <c r="E39" s="209">
        <v>2.61</v>
      </c>
      <c r="F39" s="209">
        <v>1.9</v>
      </c>
      <c r="G39" s="209">
        <v>2.61</v>
      </c>
      <c r="H39" s="196" t="s">
        <v>263</v>
      </c>
      <c r="I39" s="196" t="s">
        <v>347</v>
      </c>
      <c r="J39" s="243" t="s">
        <v>425</v>
      </c>
      <c r="K39" s="243" t="s">
        <v>266</v>
      </c>
      <c r="L39" s="244" t="s">
        <v>404</v>
      </c>
      <c r="M39" s="210"/>
      <c r="N39" s="210"/>
      <c r="O39" s="210"/>
      <c r="P39" s="210"/>
      <c r="Q39" s="210"/>
      <c r="R39" s="210"/>
      <c r="S39" s="196"/>
      <c r="T39" s="210"/>
      <c r="U39" s="210"/>
      <c r="V39" s="196"/>
      <c r="W39" s="210" t="s">
        <v>270</v>
      </c>
      <c r="X39" s="196" t="s">
        <v>266</v>
      </c>
      <c r="Y39" s="196" t="s">
        <v>367</v>
      </c>
      <c r="Z39" s="196"/>
      <c r="AA39" s="196"/>
      <c r="AB39" s="196"/>
      <c r="AC39" s="196" t="s">
        <v>426</v>
      </c>
      <c r="AD39" s="196" t="s">
        <v>286</v>
      </c>
      <c r="AE39" s="196" t="s">
        <v>287</v>
      </c>
      <c r="AF39" s="196">
        <v>2492</v>
      </c>
      <c r="AG39" s="196" t="s">
        <v>266</v>
      </c>
      <c r="AH39" s="196" t="s">
        <v>293</v>
      </c>
      <c r="AI39" s="196"/>
      <c r="AJ39" s="196" t="s">
        <v>427</v>
      </c>
      <c r="AK39" s="196" t="s">
        <v>270</v>
      </c>
      <c r="AL39" s="196" t="s">
        <v>270</v>
      </c>
      <c r="AM39" s="210"/>
      <c r="AN39" s="196" t="s">
        <v>428</v>
      </c>
      <c r="AO39" s="196" t="s">
        <v>369</v>
      </c>
      <c r="AP39" s="196" t="s">
        <v>429</v>
      </c>
      <c r="AQ39" s="196" t="s">
        <v>272</v>
      </c>
      <c r="AR39" s="196" t="s">
        <v>272</v>
      </c>
      <c r="AS39" s="210"/>
      <c r="AT39" s="210" t="s">
        <v>311</v>
      </c>
    </row>
    <row r="40" spans="1:46" s="190" customFormat="1" ht="82.5" x14ac:dyDescent="0.25">
      <c r="A40" s="196">
        <f>COUNTA($A$8:A39)</f>
        <v>32</v>
      </c>
      <c r="B40" s="208" t="s">
        <v>430</v>
      </c>
      <c r="C40" s="196" t="s">
        <v>81</v>
      </c>
      <c r="D40" s="196" t="s">
        <v>262</v>
      </c>
      <c r="E40" s="209">
        <v>1.5</v>
      </c>
      <c r="F40" s="209">
        <v>1.5</v>
      </c>
      <c r="G40" s="209">
        <v>0.2</v>
      </c>
      <c r="H40" s="196" t="s">
        <v>263</v>
      </c>
      <c r="I40" s="196" t="s">
        <v>347</v>
      </c>
      <c r="J40" s="245" t="s">
        <v>431</v>
      </c>
      <c r="K40" s="245" t="s">
        <v>266</v>
      </c>
      <c r="L40" s="246" t="s">
        <v>267</v>
      </c>
      <c r="M40" s="196" t="s">
        <v>266</v>
      </c>
      <c r="N40" s="196" t="s">
        <v>375</v>
      </c>
      <c r="O40" s="196" t="s">
        <v>376</v>
      </c>
      <c r="P40" s="196"/>
      <c r="Q40" s="196"/>
      <c r="R40" s="196"/>
      <c r="S40" s="196" t="s">
        <v>377</v>
      </c>
      <c r="T40" s="196" t="s">
        <v>378</v>
      </c>
      <c r="U40" s="196" t="s">
        <v>379</v>
      </c>
      <c r="V40" s="196"/>
      <c r="W40" s="196" t="s">
        <v>270</v>
      </c>
      <c r="X40" s="196" t="s">
        <v>266</v>
      </c>
      <c r="Y40" s="196" t="s">
        <v>367</v>
      </c>
      <c r="Z40" s="196" t="s">
        <v>270</v>
      </c>
      <c r="AA40" s="196" t="s">
        <v>270</v>
      </c>
      <c r="AB40" s="196"/>
      <c r="AC40" s="196" t="s">
        <v>432</v>
      </c>
      <c r="AD40" s="196" t="s">
        <v>286</v>
      </c>
      <c r="AE40" s="196" t="s">
        <v>286</v>
      </c>
      <c r="AF40" s="196"/>
      <c r="AG40" s="196" t="s">
        <v>266</v>
      </c>
      <c r="AH40" s="196"/>
      <c r="AI40" s="196"/>
      <c r="AJ40" s="196" t="s">
        <v>288</v>
      </c>
      <c r="AK40" s="196" t="str">
        <f t="shared" ref="AK40:AL57" si="2">IF(Z40="X","X"," ")</f>
        <v>X</v>
      </c>
      <c r="AL40" s="196" t="str">
        <f t="shared" si="2"/>
        <v>X</v>
      </c>
      <c r="AM40" s="196"/>
      <c r="AN40" s="196" t="s">
        <v>433</v>
      </c>
      <c r="AO40" s="196" t="s">
        <v>383</v>
      </c>
      <c r="AP40" s="196">
        <v>2025</v>
      </c>
      <c r="AQ40" s="196" t="s">
        <v>302</v>
      </c>
      <c r="AR40" s="196" t="s">
        <v>302</v>
      </c>
      <c r="AS40" s="196" t="s">
        <v>394</v>
      </c>
      <c r="AT40" s="196" t="s">
        <v>311</v>
      </c>
    </row>
    <row r="41" spans="1:46" s="190" customFormat="1" ht="82.5" x14ac:dyDescent="0.25">
      <c r="A41" s="196">
        <f>COUNTA($A$8:A40)</f>
        <v>33</v>
      </c>
      <c r="B41" s="208" t="s">
        <v>434</v>
      </c>
      <c r="C41" s="196" t="s">
        <v>81</v>
      </c>
      <c r="D41" s="196" t="s">
        <v>262</v>
      </c>
      <c r="E41" s="209">
        <v>2.73</v>
      </c>
      <c r="F41" s="209">
        <v>2.7</v>
      </c>
      <c r="G41" s="209">
        <v>0.3</v>
      </c>
      <c r="H41" s="196" t="s">
        <v>263</v>
      </c>
      <c r="I41" s="196" t="s">
        <v>347</v>
      </c>
      <c r="J41" s="247" t="s">
        <v>435</v>
      </c>
      <c r="K41" s="247" t="s">
        <v>266</v>
      </c>
      <c r="L41" s="248" t="s">
        <v>267</v>
      </c>
      <c r="M41" s="196" t="s">
        <v>266</v>
      </c>
      <c r="N41" s="196" t="s">
        <v>375</v>
      </c>
      <c r="O41" s="196" t="s">
        <v>376</v>
      </c>
      <c r="P41" s="196"/>
      <c r="Q41" s="196"/>
      <c r="R41" s="196"/>
      <c r="S41" s="196" t="s">
        <v>377</v>
      </c>
      <c r="T41" s="196" t="s">
        <v>378</v>
      </c>
      <c r="U41" s="196" t="s">
        <v>379</v>
      </c>
      <c r="V41" s="196"/>
      <c r="W41" s="196" t="s">
        <v>270</v>
      </c>
      <c r="X41" s="196" t="s">
        <v>266</v>
      </c>
      <c r="Y41" s="196" t="s">
        <v>367</v>
      </c>
      <c r="Z41" s="196" t="s">
        <v>270</v>
      </c>
      <c r="AA41" s="196" t="s">
        <v>270</v>
      </c>
      <c r="AB41" s="196"/>
      <c r="AC41" s="196" t="s">
        <v>436</v>
      </c>
      <c r="AD41" s="196" t="s">
        <v>286</v>
      </c>
      <c r="AE41" s="196" t="s">
        <v>286</v>
      </c>
      <c r="AF41" s="196"/>
      <c r="AG41" s="196" t="s">
        <v>266</v>
      </c>
      <c r="AH41" s="196"/>
      <c r="AI41" s="196"/>
      <c r="AJ41" s="196" t="s">
        <v>288</v>
      </c>
      <c r="AK41" s="196" t="str">
        <f t="shared" si="2"/>
        <v>X</v>
      </c>
      <c r="AL41" s="196" t="str">
        <f t="shared" si="2"/>
        <v>X</v>
      </c>
      <c r="AM41" s="196"/>
      <c r="AN41" s="196" t="s">
        <v>433</v>
      </c>
      <c r="AO41" s="196" t="s">
        <v>383</v>
      </c>
      <c r="AP41" s="196">
        <v>2025</v>
      </c>
      <c r="AQ41" s="196" t="s">
        <v>302</v>
      </c>
      <c r="AR41" s="196" t="s">
        <v>302</v>
      </c>
      <c r="AS41" s="196" t="s">
        <v>394</v>
      </c>
      <c r="AT41" s="196" t="s">
        <v>311</v>
      </c>
    </row>
    <row r="42" spans="1:46" s="190" customFormat="1" ht="82.5" x14ac:dyDescent="0.25">
      <c r="A42" s="196">
        <f>COUNTA($A$8:A41)</f>
        <v>34</v>
      </c>
      <c r="B42" s="208" t="s">
        <v>437</v>
      </c>
      <c r="C42" s="196" t="s">
        <v>81</v>
      </c>
      <c r="D42" s="196" t="s">
        <v>297</v>
      </c>
      <c r="E42" s="209">
        <v>4.5999999999999996</v>
      </c>
      <c r="F42" s="209">
        <v>4.5999999999999996</v>
      </c>
      <c r="G42" s="209">
        <v>2.2999999999999998</v>
      </c>
      <c r="H42" s="196" t="s">
        <v>263</v>
      </c>
      <c r="I42" s="196" t="s">
        <v>438</v>
      </c>
      <c r="J42" s="249" t="s">
        <v>439</v>
      </c>
      <c r="K42" s="249" t="s">
        <v>266</v>
      </c>
      <c r="L42" s="250" t="s">
        <v>267</v>
      </c>
      <c r="M42" s="251" t="s">
        <v>266</v>
      </c>
      <c r="N42" s="251" t="s">
        <v>375</v>
      </c>
      <c r="O42" s="251" t="s">
        <v>376</v>
      </c>
      <c r="P42" s="251"/>
      <c r="Q42" s="251"/>
      <c r="R42" s="251"/>
      <c r="S42" s="251" t="s">
        <v>377</v>
      </c>
      <c r="T42" s="251" t="s">
        <v>378</v>
      </c>
      <c r="U42" s="251" t="s">
        <v>379</v>
      </c>
      <c r="V42" s="251"/>
      <c r="W42" s="251" t="s">
        <v>270</v>
      </c>
      <c r="X42" s="251" t="s">
        <v>266</v>
      </c>
      <c r="Y42" s="251" t="s">
        <v>367</v>
      </c>
      <c r="Z42" s="251" t="s">
        <v>270</v>
      </c>
      <c r="AA42" s="251" t="s">
        <v>270</v>
      </c>
      <c r="AB42" s="251" t="s">
        <v>440</v>
      </c>
      <c r="AC42" s="251" t="s">
        <v>441</v>
      </c>
      <c r="AD42" s="196" t="s">
        <v>442</v>
      </c>
      <c r="AE42" s="196" t="s">
        <v>286</v>
      </c>
      <c r="AF42" s="251"/>
      <c r="AG42" s="196" t="s">
        <v>266</v>
      </c>
      <c r="AH42" s="196"/>
      <c r="AI42" s="196"/>
      <c r="AJ42" s="196" t="s">
        <v>288</v>
      </c>
      <c r="AK42" s="196" t="str">
        <f t="shared" si="2"/>
        <v>X</v>
      </c>
      <c r="AL42" s="196" t="str">
        <f t="shared" si="2"/>
        <v>X</v>
      </c>
      <c r="AM42" s="196"/>
      <c r="AN42" s="196" t="s">
        <v>443</v>
      </c>
      <c r="AO42" s="196" t="s">
        <v>383</v>
      </c>
      <c r="AP42" s="196">
        <v>2025</v>
      </c>
      <c r="AQ42" s="196" t="s">
        <v>302</v>
      </c>
      <c r="AR42" s="196" t="s">
        <v>302</v>
      </c>
      <c r="AS42" s="196"/>
      <c r="AT42" s="209" t="s">
        <v>311</v>
      </c>
    </row>
    <row r="43" spans="1:46" s="190" customFormat="1" ht="82.5" x14ac:dyDescent="0.25">
      <c r="A43" s="196">
        <f>COUNTA($A$8:A42)</f>
        <v>35</v>
      </c>
      <c r="B43" s="208" t="s">
        <v>444</v>
      </c>
      <c r="C43" s="196" t="s">
        <v>89</v>
      </c>
      <c r="D43" s="196" t="s">
        <v>262</v>
      </c>
      <c r="E43" s="252">
        <v>1.5</v>
      </c>
      <c r="F43" s="209">
        <v>1.2</v>
      </c>
      <c r="G43" s="252">
        <v>0.4</v>
      </c>
      <c r="H43" s="196" t="s">
        <v>263</v>
      </c>
      <c r="I43" s="196" t="s">
        <v>279</v>
      </c>
      <c r="J43" s="253" t="s">
        <v>445</v>
      </c>
      <c r="K43" s="253" t="s">
        <v>266</v>
      </c>
      <c r="L43" s="254" t="s">
        <v>267</v>
      </c>
      <c r="M43" s="251" t="s">
        <v>266</v>
      </c>
      <c r="N43" s="251" t="s">
        <v>375</v>
      </c>
      <c r="O43" s="251" t="s">
        <v>376</v>
      </c>
      <c r="P43" s="251"/>
      <c r="Q43" s="251"/>
      <c r="R43" s="251"/>
      <c r="S43" s="251" t="s">
        <v>377</v>
      </c>
      <c r="T43" s="251" t="s">
        <v>378</v>
      </c>
      <c r="U43" s="251" t="s">
        <v>379</v>
      </c>
      <c r="V43" s="251"/>
      <c r="W43" s="251" t="s">
        <v>270</v>
      </c>
      <c r="X43" s="251" t="s">
        <v>266</v>
      </c>
      <c r="Y43" s="251" t="s">
        <v>367</v>
      </c>
      <c r="Z43" s="251" t="s">
        <v>270</v>
      </c>
      <c r="AA43" s="251" t="s">
        <v>270</v>
      </c>
      <c r="AB43" s="251"/>
      <c r="AC43" s="251" t="s">
        <v>446</v>
      </c>
      <c r="AD43" s="196"/>
      <c r="AE43" s="196" t="s">
        <v>286</v>
      </c>
      <c r="AF43" s="251"/>
      <c r="AG43" s="196" t="s">
        <v>266</v>
      </c>
      <c r="AH43" s="196"/>
      <c r="AI43" s="196"/>
      <c r="AJ43" s="196" t="s">
        <v>288</v>
      </c>
      <c r="AK43" s="196" t="str">
        <f t="shared" si="2"/>
        <v>X</v>
      </c>
      <c r="AL43" s="196" t="str">
        <f t="shared" si="2"/>
        <v>X</v>
      </c>
      <c r="AM43" s="196"/>
      <c r="AN43" s="196" t="s">
        <v>447</v>
      </c>
      <c r="AO43" s="196" t="s">
        <v>383</v>
      </c>
      <c r="AP43" s="196">
        <v>2025</v>
      </c>
      <c r="AQ43" s="196" t="s">
        <v>272</v>
      </c>
      <c r="AR43" s="196" t="s">
        <v>272</v>
      </c>
      <c r="AS43" s="196" t="s">
        <v>394</v>
      </c>
      <c r="AT43" s="196" t="s">
        <v>311</v>
      </c>
    </row>
    <row r="44" spans="1:46" s="190" customFormat="1" ht="115.5" x14ac:dyDescent="0.25">
      <c r="A44" s="196">
        <f>COUNTA($A$8:A43)</f>
        <v>36</v>
      </c>
      <c r="B44" s="208" t="s">
        <v>448</v>
      </c>
      <c r="C44" s="196" t="s">
        <v>89</v>
      </c>
      <c r="D44" s="196" t="s">
        <v>262</v>
      </c>
      <c r="E44" s="209">
        <v>22.6</v>
      </c>
      <c r="F44" s="209"/>
      <c r="G44" s="209">
        <v>0.36</v>
      </c>
      <c r="H44" s="196" t="s">
        <v>263</v>
      </c>
      <c r="I44" s="196" t="s">
        <v>449</v>
      </c>
      <c r="J44" s="255" t="s">
        <v>450</v>
      </c>
      <c r="K44" s="255" t="s">
        <v>266</v>
      </c>
      <c r="L44" s="256" t="s">
        <v>267</v>
      </c>
      <c r="M44" s="251" t="s">
        <v>266</v>
      </c>
      <c r="N44" s="251" t="s">
        <v>375</v>
      </c>
      <c r="O44" s="251" t="s">
        <v>376</v>
      </c>
      <c r="P44" s="251"/>
      <c r="Q44" s="251"/>
      <c r="R44" s="251"/>
      <c r="S44" s="251" t="s">
        <v>377</v>
      </c>
      <c r="T44" s="251" t="s">
        <v>378</v>
      </c>
      <c r="U44" s="251" t="s">
        <v>379</v>
      </c>
      <c r="V44" s="251"/>
      <c r="W44" s="251" t="s">
        <v>270</v>
      </c>
      <c r="X44" s="251" t="s">
        <v>266</v>
      </c>
      <c r="Y44" s="251" t="s">
        <v>367</v>
      </c>
      <c r="Z44" s="251" t="s">
        <v>270</v>
      </c>
      <c r="AA44" s="251" t="s">
        <v>270</v>
      </c>
      <c r="AB44" s="251" t="s">
        <v>451</v>
      </c>
      <c r="AC44" s="251" t="s">
        <v>452</v>
      </c>
      <c r="AD44" s="196"/>
      <c r="AE44" s="196" t="s">
        <v>286</v>
      </c>
      <c r="AF44" s="251"/>
      <c r="AG44" s="196" t="s">
        <v>266</v>
      </c>
      <c r="AH44" s="196"/>
      <c r="AI44" s="196"/>
      <c r="AJ44" s="196" t="s">
        <v>288</v>
      </c>
      <c r="AK44" s="196" t="str">
        <f t="shared" si="2"/>
        <v>X</v>
      </c>
      <c r="AL44" s="196" t="str">
        <f t="shared" si="2"/>
        <v>X</v>
      </c>
      <c r="AM44" s="196"/>
      <c r="AN44" s="196" t="s">
        <v>453</v>
      </c>
      <c r="AO44" s="196" t="s">
        <v>383</v>
      </c>
      <c r="AP44" s="196">
        <v>2025</v>
      </c>
      <c r="AQ44" s="196" t="s">
        <v>272</v>
      </c>
      <c r="AR44" s="196" t="s">
        <v>272</v>
      </c>
      <c r="AS44" s="196" t="s">
        <v>394</v>
      </c>
      <c r="AT44" s="196"/>
    </row>
    <row r="45" spans="1:46" s="190" customFormat="1" ht="214.5" x14ac:dyDescent="0.25">
      <c r="A45" s="196">
        <f>COUNTA($A$8:A44)</f>
        <v>37</v>
      </c>
      <c r="B45" s="208" t="s">
        <v>454</v>
      </c>
      <c r="C45" s="196" t="s">
        <v>89</v>
      </c>
      <c r="D45" s="196" t="s">
        <v>262</v>
      </c>
      <c r="E45" s="252">
        <v>1</v>
      </c>
      <c r="F45" s="209">
        <v>0.4</v>
      </c>
      <c r="G45" s="252">
        <v>0.9</v>
      </c>
      <c r="H45" s="196" t="s">
        <v>263</v>
      </c>
      <c r="I45" s="196" t="s">
        <v>455</v>
      </c>
      <c r="J45" s="257" t="s">
        <v>456</v>
      </c>
      <c r="K45" s="257" t="s">
        <v>266</v>
      </c>
      <c r="L45" s="258" t="s">
        <v>267</v>
      </c>
      <c r="M45" s="251" t="s">
        <v>266</v>
      </c>
      <c r="N45" s="251" t="s">
        <v>375</v>
      </c>
      <c r="O45" s="251" t="s">
        <v>376</v>
      </c>
      <c r="P45" s="251"/>
      <c r="Q45" s="251"/>
      <c r="R45" s="251"/>
      <c r="S45" s="251" t="s">
        <v>377</v>
      </c>
      <c r="T45" s="251" t="s">
        <v>378</v>
      </c>
      <c r="U45" s="251" t="s">
        <v>379</v>
      </c>
      <c r="V45" s="251"/>
      <c r="W45" s="251" t="s">
        <v>270</v>
      </c>
      <c r="X45" s="251" t="s">
        <v>266</v>
      </c>
      <c r="Y45" s="251" t="s">
        <v>367</v>
      </c>
      <c r="Z45" s="251" t="s">
        <v>270</v>
      </c>
      <c r="AA45" s="251" t="s">
        <v>270</v>
      </c>
      <c r="AB45" s="251"/>
      <c r="AC45" s="251" t="s">
        <v>457</v>
      </c>
      <c r="AD45" s="196"/>
      <c r="AE45" s="196" t="s">
        <v>286</v>
      </c>
      <c r="AF45" s="251"/>
      <c r="AG45" s="196" t="s">
        <v>266</v>
      </c>
      <c r="AH45" s="196"/>
      <c r="AI45" s="196"/>
      <c r="AJ45" s="196" t="s">
        <v>288</v>
      </c>
      <c r="AK45" s="196" t="str">
        <f t="shared" si="2"/>
        <v>X</v>
      </c>
      <c r="AL45" s="196" t="str">
        <f t="shared" si="2"/>
        <v>X</v>
      </c>
      <c r="AM45" s="196"/>
      <c r="AN45" s="196" t="s">
        <v>458</v>
      </c>
      <c r="AO45" s="196" t="s">
        <v>383</v>
      </c>
      <c r="AP45" s="196">
        <v>2025</v>
      </c>
      <c r="AQ45" s="196" t="s">
        <v>272</v>
      </c>
      <c r="AR45" s="196" t="s">
        <v>272</v>
      </c>
      <c r="AS45" s="196" t="s">
        <v>394</v>
      </c>
      <c r="AT45" s="196" t="s">
        <v>311</v>
      </c>
    </row>
    <row r="46" spans="1:46" s="190" customFormat="1" ht="99" x14ac:dyDescent="0.25">
      <c r="A46" s="196">
        <f>COUNTA($A$8:A45)</f>
        <v>38</v>
      </c>
      <c r="B46" s="208" t="s">
        <v>459</v>
      </c>
      <c r="C46" s="196" t="s">
        <v>89</v>
      </c>
      <c r="D46" s="196" t="s">
        <v>262</v>
      </c>
      <c r="E46" s="209">
        <v>6.84</v>
      </c>
      <c r="F46" s="209">
        <v>5</v>
      </c>
      <c r="G46" s="209">
        <v>0.64</v>
      </c>
      <c r="H46" s="196" t="s">
        <v>263</v>
      </c>
      <c r="I46" s="196" t="s">
        <v>460</v>
      </c>
      <c r="J46" s="259" t="s">
        <v>461</v>
      </c>
      <c r="K46" s="259" t="s">
        <v>266</v>
      </c>
      <c r="L46" s="260" t="s">
        <v>267</v>
      </c>
      <c r="M46" s="196" t="s">
        <v>266</v>
      </c>
      <c r="N46" s="196" t="s">
        <v>375</v>
      </c>
      <c r="O46" s="196" t="s">
        <v>376</v>
      </c>
      <c r="P46" s="196"/>
      <c r="Q46" s="196"/>
      <c r="R46" s="196"/>
      <c r="S46" s="196" t="s">
        <v>377</v>
      </c>
      <c r="T46" s="196" t="s">
        <v>378</v>
      </c>
      <c r="U46" s="196" t="s">
        <v>379</v>
      </c>
      <c r="V46" s="196"/>
      <c r="W46" s="196" t="s">
        <v>286</v>
      </c>
      <c r="X46" s="196" t="s">
        <v>266</v>
      </c>
      <c r="Y46" s="196" t="s">
        <v>367</v>
      </c>
      <c r="Z46" s="196" t="s">
        <v>270</v>
      </c>
      <c r="AA46" s="196" t="s">
        <v>270</v>
      </c>
      <c r="AB46" s="196"/>
      <c r="AC46" s="196" t="s">
        <v>462</v>
      </c>
      <c r="AD46" s="196"/>
      <c r="AE46" s="196" t="s">
        <v>286</v>
      </c>
      <c r="AF46" s="196"/>
      <c r="AG46" s="196" t="s">
        <v>266</v>
      </c>
      <c r="AH46" s="196"/>
      <c r="AI46" s="196"/>
      <c r="AJ46" s="196" t="s">
        <v>288</v>
      </c>
      <c r="AK46" s="196" t="str">
        <f t="shared" si="2"/>
        <v>X</v>
      </c>
      <c r="AL46" s="196" t="str">
        <f t="shared" si="2"/>
        <v>X</v>
      </c>
      <c r="AM46" s="196"/>
      <c r="AN46" s="196" t="s">
        <v>463</v>
      </c>
      <c r="AO46" s="196" t="s">
        <v>383</v>
      </c>
      <c r="AP46" s="196">
        <v>2025</v>
      </c>
      <c r="AQ46" s="196" t="s">
        <v>272</v>
      </c>
      <c r="AR46" s="196" t="s">
        <v>272</v>
      </c>
      <c r="AS46" s="196" t="s">
        <v>394</v>
      </c>
      <c r="AT46" s="196" t="s">
        <v>311</v>
      </c>
    </row>
    <row r="47" spans="1:46" s="190" customFormat="1" ht="118.5" x14ac:dyDescent="0.25">
      <c r="A47" s="196">
        <f>COUNTA($A$8:A46)</f>
        <v>39</v>
      </c>
      <c r="B47" s="208" t="s">
        <v>464</v>
      </c>
      <c r="C47" s="196" t="s">
        <v>89</v>
      </c>
      <c r="D47" s="196" t="s">
        <v>262</v>
      </c>
      <c r="E47" s="209">
        <v>1.25</v>
      </c>
      <c r="F47" s="209">
        <v>1.25</v>
      </c>
      <c r="G47" s="209">
        <v>0.8</v>
      </c>
      <c r="H47" s="196" t="s">
        <v>263</v>
      </c>
      <c r="I47" s="196" t="s">
        <v>279</v>
      </c>
      <c r="J47" s="261" t="s">
        <v>465</v>
      </c>
      <c r="K47" s="261" t="s">
        <v>266</v>
      </c>
      <c r="L47" s="262" t="s">
        <v>267</v>
      </c>
      <c r="M47" s="196" t="s">
        <v>266</v>
      </c>
      <c r="N47" s="196" t="s">
        <v>375</v>
      </c>
      <c r="O47" s="196" t="s">
        <v>376</v>
      </c>
      <c r="P47" s="196"/>
      <c r="Q47" s="196"/>
      <c r="R47" s="196"/>
      <c r="S47" s="196" t="s">
        <v>377</v>
      </c>
      <c r="T47" s="196" t="s">
        <v>378</v>
      </c>
      <c r="U47" s="196" t="s">
        <v>379</v>
      </c>
      <c r="V47" s="196"/>
      <c r="W47" s="196" t="s">
        <v>270</v>
      </c>
      <c r="X47" s="196" t="s">
        <v>266</v>
      </c>
      <c r="Y47" s="196" t="s">
        <v>367</v>
      </c>
      <c r="Z47" s="196" t="s">
        <v>270</v>
      </c>
      <c r="AA47" s="196" t="s">
        <v>270</v>
      </c>
      <c r="AB47" s="196" t="s">
        <v>466</v>
      </c>
      <c r="AC47" s="196" t="s">
        <v>467</v>
      </c>
      <c r="AD47" s="196"/>
      <c r="AE47" s="196" t="s">
        <v>286</v>
      </c>
      <c r="AF47" s="196"/>
      <c r="AG47" s="196" t="s">
        <v>266</v>
      </c>
      <c r="AH47" s="196"/>
      <c r="AI47" s="196"/>
      <c r="AJ47" s="196" t="s">
        <v>288</v>
      </c>
      <c r="AK47" s="196" t="str">
        <f t="shared" si="2"/>
        <v>X</v>
      </c>
      <c r="AL47" s="196" t="str">
        <f t="shared" si="2"/>
        <v>X</v>
      </c>
      <c r="AM47" s="196"/>
      <c r="AN47" s="196" t="s">
        <v>468</v>
      </c>
      <c r="AO47" s="196" t="s">
        <v>383</v>
      </c>
      <c r="AP47" s="196">
        <v>2025</v>
      </c>
      <c r="AQ47" s="196" t="s">
        <v>272</v>
      </c>
      <c r="AR47" s="196" t="s">
        <v>272</v>
      </c>
      <c r="AS47" s="196"/>
      <c r="AT47" s="196" t="s">
        <v>311</v>
      </c>
    </row>
    <row r="48" spans="1:46" s="190" customFormat="1" ht="168" x14ac:dyDescent="0.25">
      <c r="A48" s="196">
        <f>COUNTA($A$8:A47)</f>
        <v>40</v>
      </c>
      <c r="B48" s="208" t="s">
        <v>469</v>
      </c>
      <c r="C48" s="196" t="s">
        <v>89</v>
      </c>
      <c r="D48" s="196" t="s">
        <v>262</v>
      </c>
      <c r="E48" s="209">
        <v>5</v>
      </c>
      <c r="F48" s="209">
        <v>4</v>
      </c>
      <c r="G48" s="209">
        <v>0.8</v>
      </c>
      <c r="H48" s="196" t="s">
        <v>263</v>
      </c>
      <c r="I48" s="196" t="s">
        <v>470</v>
      </c>
      <c r="J48" s="263" t="s">
        <v>471</v>
      </c>
      <c r="K48" s="263" t="s">
        <v>266</v>
      </c>
      <c r="L48" s="264" t="s">
        <v>267</v>
      </c>
      <c r="M48" s="196" t="s">
        <v>266</v>
      </c>
      <c r="N48" s="196" t="s">
        <v>375</v>
      </c>
      <c r="O48" s="196" t="s">
        <v>376</v>
      </c>
      <c r="P48" s="196"/>
      <c r="Q48" s="196"/>
      <c r="R48" s="196"/>
      <c r="S48" s="196" t="s">
        <v>377</v>
      </c>
      <c r="T48" s="196" t="s">
        <v>378</v>
      </c>
      <c r="U48" s="196" t="s">
        <v>379</v>
      </c>
      <c r="V48" s="196"/>
      <c r="W48" s="196" t="s">
        <v>270</v>
      </c>
      <c r="X48" s="196" t="s">
        <v>266</v>
      </c>
      <c r="Y48" s="196" t="s">
        <v>367</v>
      </c>
      <c r="Z48" s="196" t="s">
        <v>270</v>
      </c>
      <c r="AA48" s="196" t="s">
        <v>270</v>
      </c>
      <c r="AB48" s="196" t="s">
        <v>472</v>
      </c>
      <c r="AC48" s="196" t="s">
        <v>473</v>
      </c>
      <c r="AD48" s="196"/>
      <c r="AE48" s="196" t="s">
        <v>286</v>
      </c>
      <c r="AF48" s="196"/>
      <c r="AG48" s="196" t="s">
        <v>266</v>
      </c>
      <c r="AH48" s="196"/>
      <c r="AI48" s="196"/>
      <c r="AJ48" s="196" t="s">
        <v>288</v>
      </c>
      <c r="AK48" s="196" t="str">
        <f t="shared" si="2"/>
        <v>X</v>
      </c>
      <c r="AL48" s="196" t="str">
        <f t="shared" si="2"/>
        <v>X</v>
      </c>
      <c r="AM48" s="196"/>
      <c r="AN48" s="196" t="s">
        <v>474</v>
      </c>
      <c r="AO48" s="196" t="s">
        <v>383</v>
      </c>
      <c r="AP48" s="196">
        <v>2025</v>
      </c>
      <c r="AQ48" s="196" t="s">
        <v>272</v>
      </c>
      <c r="AR48" s="196" t="s">
        <v>272</v>
      </c>
      <c r="AS48" s="196"/>
      <c r="AT48" s="196" t="s">
        <v>311</v>
      </c>
    </row>
    <row r="49" spans="1:95" s="190" customFormat="1" ht="99" x14ac:dyDescent="0.25">
      <c r="A49" s="196">
        <f>COUNTA($A$8:A48)</f>
        <v>41</v>
      </c>
      <c r="B49" s="208" t="s">
        <v>475</v>
      </c>
      <c r="C49" s="196" t="s">
        <v>89</v>
      </c>
      <c r="D49" s="196" t="s">
        <v>262</v>
      </c>
      <c r="E49" s="209">
        <v>12</v>
      </c>
      <c r="F49" s="209">
        <v>3</v>
      </c>
      <c r="G49" s="209">
        <v>1</v>
      </c>
      <c r="H49" s="196" t="s">
        <v>263</v>
      </c>
      <c r="I49" s="196" t="s">
        <v>476</v>
      </c>
      <c r="J49" s="265" t="s">
        <v>477</v>
      </c>
      <c r="K49" s="265" t="s">
        <v>266</v>
      </c>
      <c r="L49" s="266" t="s">
        <v>267</v>
      </c>
      <c r="M49" s="196" t="s">
        <v>266</v>
      </c>
      <c r="N49" s="196" t="s">
        <v>375</v>
      </c>
      <c r="O49" s="196" t="s">
        <v>376</v>
      </c>
      <c r="P49" s="196"/>
      <c r="Q49" s="196"/>
      <c r="R49" s="196"/>
      <c r="S49" s="196" t="s">
        <v>377</v>
      </c>
      <c r="T49" s="196" t="s">
        <v>378</v>
      </c>
      <c r="U49" s="196" t="s">
        <v>379</v>
      </c>
      <c r="V49" s="196"/>
      <c r="W49" s="196" t="s">
        <v>286</v>
      </c>
      <c r="X49" s="196" t="s">
        <v>266</v>
      </c>
      <c r="Y49" s="196" t="s">
        <v>367</v>
      </c>
      <c r="Z49" s="196" t="s">
        <v>270</v>
      </c>
      <c r="AA49" s="196" t="s">
        <v>270</v>
      </c>
      <c r="AB49" s="196" t="s">
        <v>478</v>
      </c>
      <c r="AC49" s="196" t="s">
        <v>479</v>
      </c>
      <c r="AD49" s="196"/>
      <c r="AE49" s="196" t="s">
        <v>286</v>
      </c>
      <c r="AF49" s="196"/>
      <c r="AG49" s="196" t="s">
        <v>266</v>
      </c>
      <c r="AH49" s="196"/>
      <c r="AI49" s="196"/>
      <c r="AJ49" s="196" t="s">
        <v>288</v>
      </c>
      <c r="AK49" s="196" t="str">
        <f t="shared" si="2"/>
        <v>X</v>
      </c>
      <c r="AL49" s="196" t="str">
        <f t="shared" si="2"/>
        <v>X</v>
      </c>
      <c r="AM49" s="196"/>
      <c r="AN49" s="196" t="s">
        <v>480</v>
      </c>
      <c r="AO49" s="196" t="s">
        <v>383</v>
      </c>
      <c r="AP49" s="196">
        <v>2025</v>
      </c>
      <c r="AQ49" s="196" t="s">
        <v>272</v>
      </c>
      <c r="AR49" s="196" t="s">
        <v>272</v>
      </c>
      <c r="AS49" s="196"/>
      <c r="AT49" s="196" t="s">
        <v>311</v>
      </c>
    </row>
    <row r="50" spans="1:95" s="190" customFormat="1" ht="165" x14ac:dyDescent="0.25">
      <c r="A50" s="196">
        <f>COUNTA($A$8:A49)</f>
        <v>42</v>
      </c>
      <c r="B50" s="208" t="s">
        <v>481</v>
      </c>
      <c r="C50" s="196" t="s">
        <v>89</v>
      </c>
      <c r="D50" s="196" t="s">
        <v>262</v>
      </c>
      <c r="E50" s="209">
        <v>27</v>
      </c>
      <c r="F50" s="209"/>
      <c r="G50" s="209">
        <v>5</v>
      </c>
      <c r="H50" s="196" t="s">
        <v>263</v>
      </c>
      <c r="I50" s="196" t="s">
        <v>482</v>
      </c>
      <c r="J50" s="267" t="s">
        <v>483</v>
      </c>
      <c r="K50" s="267" t="s">
        <v>266</v>
      </c>
      <c r="L50" s="268" t="s">
        <v>267</v>
      </c>
      <c r="M50" s="196" t="s">
        <v>266</v>
      </c>
      <c r="N50" s="196" t="s">
        <v>375</v>
      </c>
      <c r="O50" s="196" t="s">
        <v>376</v>
      </c>
      <c r="P50" s="196"/>
      <c r="Q50" s="196"/>
      <c r="R50" s="196"/>
      <c r="S50" s="196" t="s">
        <v>377</v>
      </c>
      <c r="T50" s="196" t="s">
        <v>378</v>
      </c>
      <c r="U50" s="196" t="s">
        <v>379</v>
      </c>
      <c r="V50" s="196"/>
      <c r="W50" s="196" t="s">
        <v>270</v>
      </c>
      <c r="X50" s="196" t="s">
        <v>266</v>
      </c>
      <c r="Y50" s="196" t="s">
        <v>367</v>
      </c>
      <c r="Z50" s="196" t="s">
        <v>270</v>
      </c>
      <c r="AA50" s="196" t="s">
        <v>270</v>
      </c>
      <c r="AB50" s="196" t="s">
        <v>484</v>
      </c>
      <c r="AC50" s="196" t="s">
        <v>485</v>
      </c>
      <c r="AD50" s="196"/>
      <c r="AE50" s="196" t="s">
        <v>286</v>
      </c>
      <c r="AF50" s="196"/>
      <c r="AG50" s="196" t="s">
        <v>266</v>
      </c>
      <c r="AH50" s="196"/>
      <c r="AI50" s="196"/>
      <c r="AJ50" s="196" t="s">
        <v>288</v>
      </c>
      <c r="AK50" s="196" t="str">
        <f t="shared" si="2"/>
        <v>X</v>
      </c>
      <c r="AL50" s="196" t="str">
        <f t="shared" si="2"/>
        <v>X</v>
      </c>
      <c r="AM50" s="196"/>
      <c r="AN50" s="196" t="s">
        <v>486</v>
      </c>
      <c r="AO50" s="196" t="s">
        <v>383</v>
      </c>
      <c r="AP50" s="196">
        <v>2025</v>
      </c>
      <c r="AQ50" s="196" t="s">
        <v>272</v>
      </c>
      <c r="AR50" s="196" t="s">
        <v>272</v>
      </c>
      <c r="AS50" s="196"/>
      <c r="AT50" s="196"/>
    </row>
    <row r="51" spans="1:95" s="190" customFormat="1" ht="115.5" x14ac:dyDescent="0.25">
      <c r="A51" s="196">
        <f>COUNTA($A$8:A50)</f>
        <v>43</v>
      </c>
      <c r="B51" s="208" t="s">
        <v>487</v>
      </c>
      <c r="C51" s="196" t="s">
        <v>89</v>
      </c>
      <c r="D51" s="196" t="s">
        <v>297</v>
      </c>
      <c r="E51" s="209">
        <v>0.63700000000000001</v>
      </c>
      <c r="F51" s="209">
        <f>0.64-0.00767-0.04718</f>
        <v>0.58515000000000006</v>
      </c>
      <c r="G51" s="209">
        <v>0.05</v>
      </c>
      <c r="H51" s="196" t="s">
        <v>263</v>
      </c>
      <c r="I51" s="196" t="s">
        <v>488</v>
      </c>
      <c r="J51" s="269" t="s">
        <v>489</v>
      </c>
      <c r="K51" s="269" t="s">
        <v>266</v>
      </c>
      <c r="L51" s="270" t="s">
        <v>267</v>
      </c>
      <c r="M51" s="196" t="s">
        <v>266</v>
      </c>
      <c r="N51" s="196" t="s">
        <v>375</v>
      </c>
      <c r="O51" s="196" t="s">
        <v>376</v>
      </c>
      <c r="P51" s="196"/>
      <c r="Q51" s="196"/>
      <c r="R51" s="196"/>
      <c r="S51" s="196" t="s">
        <v>377</v>
      </c>
      <c r="T51" s="196" t="s">
        <v>378</v>
      </c>
      <c r="U51" s="196" t="s">
        <v>379</v>
      </c>
      <c r="V51" s="196"/>
      <c r="W51" s="196" t="s">
        <v>270</v>
      </c>
      <c r="X51" s="196" t="s">
        <v>266</v>
      </c>
      <c r="Y51" s="196" t="s">
        <v>367</v>
      </c>
      <c r="Z51" s="196" t="s">
        <v>270</v>
      </c>
      <c r="AA51" s="196" t="s">
        <v>270</v>
      </c>
      <c r="AB51" s="196" t="s">
        <v>490</v>
      </c>
      <c r="AC51" s="196" t="s">
        <v>491</v>
      </c>
      <c r="AD51" s="196"/>
      <c r="AE51" s="196" t="s">
        <v>286</v>
      </c>
      <c r="AF51" s="196"/>
      <c r="AG51" s="196" t="s">
        <v>266</v>
      </c>
      <c r="AH51" s="196"/>
      <c r="AI51" s="196"/>
      <c r="AJ51" s="196" t="s">
        <v>288</v>
      </c>
      <c r="AK51" s="196" t="str">
        <f t="shared" si="2"/>
        <v>X</v>
      </c>
      <c r="AL51" s="196" t="str">
        <f t="shared" si="2"/>
        <v>X</v>
      </c>
      <c r="AM51" s="196"/>
      <c r="AN51" s="196" t="s">
        <v>492</v>
      </c>
      <c r="AO51" s="196" t="s">
        <v>383</v>
      </c>
      <c r="AP51" s="196">
        <v>2025</v>
      </c>
      <c r="AQ51" s="196" t="s">
        <v>272</v>
      </c>
      <c r="AR51" s="196" t="s">
        <v>272</v>
      </c>
      <c r="AS51" s="196" t="s">
        <v>306</v>
      </c>
      <c r="AT51" s="196" t="s">
        <v>311</v>
      </c>
    </row>
    <row r="52" spans="1:95" ht="99" x14ac:dyDescent="0.25">
      <c r="A52" s="196">
        <f>COUNTA($A$8:A51)</f>
        <v>44</v>
      </c>
      <c r="B52" s="208" t="s">
        <v>493</v>
      </c>
      <c r="C52" s="196" t="s">
        <v>89</v>
      </c>
      <c r="D52" s="196" t="s">
        <v>297</v>
      </c>
      <c r="E52" s="209">
        <v>1.3</v>
      </c>
      <c r="F52" s="209">
        <f>1.3-0.02</f>
        <v>1.28</v>
      </c>
      <c r="G52" s="209">
        <v>0.3</v>
      </c>
      <c r="H52" s="196" t="s">
        <v>263</v>
      </c>
      <c r="I52" s="196" t="s">
        <v>494</v>
      </c>
      <c r="J52" s="271" t="s">
        <v>495</v>
      </c>
      <c r="K52" s="271" t="s">
        <v>266</v>
      </c>
      <c r="L52" s="272" t="s">
        <v>267</v>
      </c>
      <c r="M52" s="251" t="s">
        <v>266</v>
      </c>
      <c r="N52" s="251" t="s">
        <v>375</v>
      </c>
      <c r="O52" s="251" t="s">
        <v>376</v>
      </c>
      <c r="P52" s="251"/>
      <c r="Q52" s="251"/>
      <c r="R52" s="251"/>
      <c r="S52" s="251" t="s">
        <v>377</v>
      </c>
      <c r="T52" s="251" t="s">
        <v>378</v>
      </c>
      <c r="U52" s="251" t="s">
        <v>379</v>
      </c>
      <c r="V52" s="251"/>
      <c r="W52" s="251" t="s">
        <v>270</v>
      </c>
      <c r="X52" s="251" t="s">
        <v>266</v>
      </c>
      <c r="Y52" s="251" t="s">
        <v>367</v>
      </c>
      <c r="Z52" s="251" t="s">
        <v>270</v>
      </c>
      <c r="AA52" s="251" t="s">
        <v>270</v>
      </c>
      <c r="AB52" s="251"/>
      <c r="AC52" s="251" t="s">
        <v>491</v>
      </c>
      <c r="AD52" s="196"/>
      <c r="AE52" s="196" t="s">
        <v>286</v>
      </c>
      <c r="AF52" s="251"/>
      <c r="AG52" s="196" t="s">
        <v>266</v>
      </c>
      <c r="AH52" s="196"/>
      <c r="AI52" s="196"/>
      <c r="AJ52" s="196" t="s">
        <v>288</v>
      </c>
      <c r="AK52" s="196" t="str">
        <f t="shared" si="2"/>
        <v>X</v>
      </c>
      <c r="AL52" s="196" t="str">
        <f t="shared" si="2"/>
        <v>X</v>
      </c>
      <c r="AM52" s="196"/>
      <c r="AN52" s="196" t="s">
        <v>496</v>
      </c>
      <c r="AO52" s="196" t="s">
        <v>383</v>
      </c>
      <c r="AP52" s="196">
        <v>2025</v>
      </c>
      <c r="AQ52" s="196" t="s">
        <v>272</v>
      </c>
      <c r="AR52" s="196" t="s">
        <v>272</v>
      </c>
      <c r="AS52" s="196" t="s">
        <v>394</v>
      </c>
      <c r="AT52" s="196" t="s">
        <v>311</v>
      </c>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0"/>
      <c r="BR52" s="190"/>
      <c r="BS52" s="190"/>
      <c r="BT52" s="190"/>
      <c r="BU52" s="190"/>
      <c r="BV52" s="190"/>
      <c r="BW52" s="190"/>
      <c r="BX52" s="190"/>
      <c r="BY52" s="190"/>
      <c r="BZ52" s="190"/>
      <c r="CA52" s="190"/>
      <c r="CB52" s="190"/>
      <c r="CC52" s="190"/>
      <c r="CD52" s="190"/>
    </row>
    <row r="53" spans="1:95" s="190" customFormat="1" ht="181.5" x14ac:dyDescent="0.25">
      <c r="A53" s="196">
        <f>COUNTA($A$8:A52)</f>
        <v>45</v>
      </c>
      <c r="B53" s="208" t="s">
        <v>497</v>
      </c>
      <c r="C53" s="196" t="s">
        <v>89</v>
      </c>
      <c r="D53" s="196" t="s">
        <v>262</v>
      </c>
      <c r="E53" s="209">
        <v>13.53</v>
      </c>
      <c r="F53" s="209"/>
      <c r="G53" s="209">
        <v>1</v>
      </c>
      <c r="H53" s="196" t="s">
        <v>263</v>
      </c>
      <c r="I53" s="196" t="s">
        <v>498</v>
      </c>
      <c r="J53" s="273" t="s">
        <v>499</v>
      </c>
      <c r="K53" s="273" t="s">
        <v>266</v>
      </c>
      <c r="L53" s="274" t="s">
        <v>267</v>
      </c>
      <c r="M53" s="196" t="s">
        <v>266</v>
      </c>
      <c r="N53" s="196" t="s">
        <v>500</v>
      </c>
      <c r="O53" s="196" t="s">
        <v>376</v>
      </c>
      <c r="P53" s="196" t="s">
        <v>411</v>
      </c>
      <c r="Q53" s="196" t="s">
        <v>501</v>
      </c>
      <c r="R53" s="196" t="s">
        <v>413</v>
      </c>
      <c r="S53" s="196" t="s">
        <v>377</v>
      </c>
      <c r="T53" s="196" t="s">
        <v>378</v>
      </c>
      <c r="U53" s="196" t="s">
        <v>379</v>
      </c>
      <c r="V53" s="196"/>
      <c r="W53" s="196" t="s">
        <v>270</v>
      </c>
      <c r="X53" s="196" t="s">
        <v>266</v>
      </c>
      <c r="Y53" s="196" t="s">
        <v>367</v>
      </c>
      <c r="Z53" s="196" t="s">
        <v>270</v>
      </c>
      <c r="AA53" s="196" t="s">
        <v>270</v>
      </c>
      <c r="AB53" s="196" t="s">
        <v>502</v>
      </c>
      <c r="AC53" s="196" t="s">
        <v>503</v>
      </c>
      <c r="AD53" s="196"/>
      <c r="AE53" s="196" t="s">
        <v>286</v>
      </c>
      <c r="AF53" s="196"/>
      <c r="AG53" s="196" t="s">
        <v>266</v>
      </c>
      <c r="AH53" s="196"/>
      <c r="AI53" s="196"/>
      <c r="AJ53" s="196" t="s">
        <v>288</v>
      </c>
      <c r="AK53" s="196" t="str">
        <f t="shared" si="2"/>
        <v>X</v>
      </c>
      <c r="AL53" s="196" t="str">
        <f t="shared" si="2"/>
        <v>X</v>
      </c>
      <c r="AM53" s="196"/>
      <c r="AN53" s="196" t="s">
        <v>504</v>
      </c>
      <c r="AO53" s="196" t="s">
        <v>383</v>
      </c>
      <c r="AP53" s="196">
        <v>2025</v>
      </c>
      <c r="AQ53" s="196" t="s">
        <v>272</v>
      </c>
      <c r="AR53" s="196" t="s">
        <v>272</v>
      </c>
      <c r="AS53" s="196"/>
      <c r="AT53" s="196"/>
    </row>
    <row r="54" spans="1:95" s="190" customFormat="1" ht="99" x14ac:dyDescent="0.25">
      <c r="A54" s="196">
        <f>COUNTA($A$8:A53)</f>
        <v>46</v>
      </c>
      <c r="B54" s="208" t="s">
        <v>505</v>
      </c>
      <c r="C54" s="196" t="s">
        <v>89</v>
      </c>
      <c r="D54" s="196" t="s">
        <v>262</v>
      </c>
      <c r="E54" s="209">
        <v>2.27</v>
      </c>
      <c r="F54" s="209">
        <v>0.14000000000000001</v>
      </c>
      <c r="G54" s="209">
        <v>0.7</v>
      </c>
      <c r="H54" s="196" t="s">
        <v>263</v>
      </c>
      <c r="I54" s="196" t="s">
        <v>506</v>
      </c>
      <c r="J54" s="275" t="s">
        <v>507</v>
      </c>
      <c r="K54" s="275" t="s">
        <v>266</v>
      </c>
      <c r="L54" s="276" t="s">
        <v>267</v>
      </c>
      <c r="M54" s="196"/>
      <c r="N54" s="196"/>
      <c r="O54" s="196"/>
      <c r="P54" s="196" t="s">
        <v>411</v>
      </c>
      <c r="Q54" s="196" t="s">
        <v>412</v>
      </c>
      <c r="R54" s="196" t="s">
        <v>413</v>
      </c>
      <c r="S54" s="196" t="s">
        <v>377</v>
      </c>
      <c r="T54" s="196" t="s">
        <v>378</v>
      </c>
      <c r="U54" s="196" t="s">
        <v>379</v>
      </c>
      <c r="V54" s="196"/>
      <c r="W54" s="196" t="s">
        <v>270</v>
      </c>
      <c r="X54" s="196" t="s">
        <v>266</v>
      </c>
      <c r="Y54" s="196" t="s">
        <v>367</v>
      </c>
      <c r="Z54" s="196" t="s">
        <v>270</v>
      </c>
      <c r="AA54" s="196" t="s">
        <v>270</v>
      </c>
      <c r="AB54" s="196" t="s">
        <v>508</v>
      </c>
      <c r="AC54" s="196" t="s">
        <v>509</v>
      </c>
      <c r="AD54" s="196"/>
      <c r="AE54" s="196" t="s">
        <v>286</v>
      </c>
      <c r="AF54" s="196">
        <v>9194</v>
      </c>
      <c r="AG54" s="196" t="s">
        <v>266</v>
      </c>
      <c r="AH54" s="196"/>
      <c r="AI54" s="196"/>
      <c r="AJ54" s="196" t="s">
        <v>288</v>
      </c>
      <c r="AK54" s="196" t="str">
        <f t="shared" si="2"/>
        <v>X</v>
      </c>
      <c r="AL54" s="196" t="str">
        <f t="shared" si="2"/>
        <v>X</v>
      </c>
      <c r="AM54" s="210"/>
      <c r="AN54" s="196" t="s">
        <v>510</v>
      </c>
      <c r="AO54" s="196" t="s">
        <v>416</v>
      </c>
      <c r="AP54" s="196">
        <v>2025</v>
      </c>
      <c r="AQ54" s="196" t="s">
        <v>272</v>
      </c>
      <c r="AR54" s="196" t="s">
        <v>272</v>
      </c>
      <c r="AS54" s="210"/>
      <c r="AT54" s="210" t="s">
        <v>417</v>
      </c>
      <c r="AU54" s="192"/>
      <c r="AV54" s="192"/>
      <c r="AW54" s="192"/>
      <c r="AX54" s="192"/>
      <c r="AY54" s="192"/>
      <c r="AZ54" s="192"/>
      <c r="BA54" s="192"/>
      <c r="BB54" s="192"/>
      <c r="BC54" s="192"/>
      <c r="BD54" s="192"/>
      <c r="BE54" s="192"/>
      <c r="BF54" s="192"/>
      <c r="BG54" s="192"/>
      <c r="BH54" s="192"/>
      <c r="BI54" s="192"/>
      <c r="BJ54" s="192"/>
      <c r="BK54" s="192"/>
      <c r="BL54" s="192"/>
      <c r="BM54" s="192"/>
      <c r="BN54" s="192"/>
      <c r="BO54" s="192"/>
      <c r="BP54" s="192"/>
      <c r="BQ54" s="192"/>
      <c r="BR54" s="192"/>
      <c r="BS54" s="192"/>
      <c r="BT54" s="192"/>
      <c r="BU54" s="192"/>
      <c r="BV54" s="192"/>
      <c r="BW54" s="192"/>
      <c r="BX54" s="192"/>
      <c r="BY54" s="192"/>
      <c r="BZ54" s="192"/>
      <c r="CA54" s="192"/>
      <c r="CB54" s="192"/>
      <c r="CC54" s="192"/>
      <c r="CD54" s="192"/>
      <c r="CE54" s="192"/>
      <c r="CF54" s="192"/>
      <c r="CG54" s="192"/>
      <c r="CH54" s="192"/>
      <c r="CI54" s="192"/>
      <c r="CJ54" s="192"/>
      <c r="CK54" s="192"/>
      <c r="CL54" s="192"/>
      <c r="CM54" s="192"/>
      <c r="CN54" s="192"/>
      <c r="CO54" s="192"/>
      <c r="CP54" s="192"/>
      <c r="CQ54" s="192"/>
    </row>
    <row r="55" spans="1:95" ht="132" x14ac:dyDescent="0.25">
      <c r="A55" s="196">
        <f>COUNTA($A$8:A54)</f>
        <v>47</v>
      </c>
      <c r="B55" s="208" t="s">
        <v>511</v>
      </c>
      <c r="C55" s="196" t="s">
        <v>89</v>
      </c>
      <c r="D55" s="196" t="s">
        <v>262</v>
      </c>
      <c r="E55" s="209">
        <v>14.8</v>
      </c>
      <c r="F55" s="209">
        <v>2.8</v>
      </c>
      <c r="G55" s="209">
        <v>2.8</v>
      </c>
      <c r="H55" s="196" t="s">
        <v>263</v>
      </c>
      <c r="I55" s="196" t="s">
        <v>512</v>
      </c>
      <c r="J55" s="277" t="s">
        <v>513</v>
      </c>
      <c r="K55" s="277" t="s">
        <v>266</v>
      </c>
      <c r="L55" s="278" t="s">
        <v>267</v>
      </c>
      <c r="M55" s="210"/>
      <c r="N55" s="210"/>
      <c r="O55" s="210"/>
      <c r="P55" s="210" t="s">
        <v>514</v>
      </c>
      <c r="Q55" s="210" t="s">
        <v>412</v>
      </c>
      <c r="R55" s="210" t="s">
        <v>413</v>
      </c>
      <c r="S55" s="196" t="s">
        <v>377</v>
      </c>
      <c r="T55" s="196" t="s">
        <v>378</v>
      </c>
      <c r="U55" s="210" t="s">
        <v>515</v>
      </c>
      <c r="V55" s="196"/>
      <c r="W55" s="210" t="s">
        <v>270</v>
      </c>
      <c r="X55" s="196" t="s">
        <v>266</v>
      </c>
      <c r="Y55" s="196" t="s">
        <v>367</v>
      </c>
      <c r="Z55" s="196" t="s">
        <v>270</v>
      </c>
      <c r="AA55" s="196" t="s">
        <v>270</v>
      </c>
      <c r="AB55" s="196" t="s">
        <v>516</v>
      </c>
      <c r="AC55" s="196" t="s">
        <v>517</v>
      </c>
      <c r="AD55" s="196"/>
      <c r="AE55" s="196" t="s">
        <v>286</v>
      </c>
      <c r="AF55" s="196"/>
      <c r="AG55" s="196" t="s">
        <v>266</v>
      </c>
      <c r="AH55" s="196"/>
      <c r="AI55" s="196"/>
      <c r="AJ55" s="196" t="s">
        <v>288</v>
      </c>
      <c r="AK55" s="196" t="str">
        <f t="shared" si="2"/>
        <v>X</v>
      </c>
      <c r="AL55" s="196" t="str">
        <f t="shared" si="2"/>
        <v>X</v>
      </c>
      <c r="AM55" s="210"/>
      <c r="AN55" s="196" t="s">
        <v>518</v>
      </c>
      <c r="AO55" s="196" t="s">
        <v>416</v>
      </c>
      <c r="AP55" s="196">
        <v>2025</v>
      </c>
      <c r="AQ55" s="196" t="s">
        <v>272</v>
      </c>
      <c r="AR55" s="196" t="s">
        <v>272</v>
      </c>
      <c r="AS55" s="210"/>
      <c r="AT55" s="210"/>
    </row>
    <row r="56" spans="1:95" ht="132" x14ac:dyDescent="0.25">
      <c r="A56" s="196">
        <f>COUNTA($A$8:A55)</f>
        <v>48</v>
      </c>
      <c r="B56" s="208" t="s">
        <v>519</v>
      </c>
      <c r="C56" s="196" t="s">
        <v>89</v>
      </c>
      <c r="D56" s="196" t="s">
        <v>262</v>
      </c>
      <c r="E56" s="209">
        <v>0.7</v>
      </c>
      <c r="F56" s="209">
        <v>0.3</v>
      </c>
      <c r="G56" s="209">
        <v>0.1</v>
      </c>
      <c r="H56" s="196" t="s">
        <v>263</v>
      </c>
      <c r="I56" s="196" t="s">
        <v>298</v>
      </c>
      <c r="J56" s="279" t="s">
        <v>520</v>
      </c>
      <c r="K56" s="279" t="s">
        <v>266</v>
      </c>
      <c r="L56" s="280" t="s">
        <v>267</v>
      </c>
      <c r="M56" s="196" t="s">
        <v>266</v>
      </c>
      <c r="N56" s="196" t="s">
        <v>375</v>
      </c>
      <c r="O56" s="196" t="s">
        <v>376</v>
      </c>
      <c r="P56" s="196"/>
      <c r="Q56" s="196"/>
      <c r="R56" s="196"/>
      <c r="S56" s="196" t="s">
        <v>521</v>
      </c>
      <c r="T56" s="196" t="s">
        <v>522</v>
      </c>
      <c r="U56" s="196" t="s">
        <v>411</v>
      </c>
      <c r="V56" s="196"/>
      <c r="W56" s="196" t="s">
        <v>270</v>
      </c>
      <c r="X56" s="196" t="s">
        <v>266</v>
      </c>
      <c r="Y56" s="196" t="s">
        <v>367</v>
      </c>
      <c r="Z56" s="196" t="s">
        <v>270</v>
      </c>
      <c r="AA56" s="196" t="s">
        <v>270</v>
      </c>
      <c r="AB56" s="196" t="s">
        <v>523</v>
      </c>
      <c r="AC56" s="196" t="s">
        <v>524</v>
      </c>
      <c r="AD56" s="196"/>
      <c r="AE56" s="196" t="s">
        <v>286</v>
      </c>
      <c r="AF56" s="196"/>
      <c r="AG56" s="196" t="s">
        <v>266</v>
      </c>
      <c r="AH56" s="196"/>
      <c r="AI56" s="196"/>
      <c r="AJ56" s="196" t="s">
        <v>288</v>
      </c>
      <c r="AK56" s="196" t="str">
        <f t="shared" si="2"/>
        <v>X</v>
      </c>
      <c r="AL56" s="196" t="str">
        <f t="shared" si="2"/>
        <v>X</v>
      </c>
      <c r="AM56" s="196"/>
      <c r="AN56" s="196" t="s">
        <v>525</v>
      </c>
      <c r="AO56" s="196" t="s">
        <v>383</v>
      </c>
      <c r="AP56" s="196">
        <v>2025</v>
      </c>
      <c r="AQ56" s="196" t="s">
        <v>272</v>
      </c>
      <c r="AR56" s="196" t="s">
        <v>272</v>
      </c>
      <c r="AS56" s="196"/>
      <c r="AT56" s="196" t="s">
        <v>311</v>
      </c>
      <c r="AU56" s="190"/>
      <c r="AV56" s="190"/>
      <c r="AW56" s="190"/>
      <c r="AX56" s="190"/>
      <c r="AY56" s="190"/>
      <c r="AZ56" s="190"/>
      <c r="BA56" s="190"/>
      <c r="BB56" s="190"/>
      <c r="BC56" s="190"/>
      <c r="BD56" s="190"/>
      <c r="BE56" s="190"/>
      <c r="BF56" s="190"/>
      <c r="BG56" s="190"/>
      <c r="BH56" s="190"/>
      <c r="BI56" s="190"/>
      <c r="BJ56" s="190"/>
      <c r="BK56" s="190"/>
      <c r="BL56" s="190"/>
      <c r="BM56" s="190"/>
      <c r="BN56" s="190"/>
      <c r="BO56" s="190"/>
      <c r="BP56" s="190"/>
      <c r="BQ56" s="190"/>
      <c r="BR56" s="190"/>
      <c r="BS56" s="190"/>
      <c r="BT56" s="190"/>
      <c r="BU56" s="190"/>
      <c r="BV56" s="190"/>
      <c r="BW56" s="190"/>
      <c r="BX56" s="190"/>
      <c r="BY56" s="190"/>
      <c r="BZ56" s="190"/>
      <c r="CA56" s="190"/>
      <c r="CB56" s="190"/>
      <c r="CC56" s="190"/>
      <c r="CD56" s="190"/>
    </row>
    <row r="57" spans="1:95" s="190" customFormat="1" ht="132" x14ac:dyDescent="0.25">
      <c r="A57" s="196">
        <f>COUNTA($A$8:A56)</f>
        <v>49</v>
      </c>
      <c r="B57" s="208" t="s">
        <v>526</v>
      </c>
      <c r="C57" s="196" t="s">
        <v>89</v>
      </c>
      <c r="D57" s="196" t="s">
        <v>262</v>
      </c>
      <c r="E57" s="209">
        <v>3.83</v>
      </c>
      <c r="F57" s="209">
        <v>3.8</v>
      </c>
      <c r="G57" s="209">
        <v>0.3</v>
      </c>
      <c r="H57" s="196" t="s">
        <v>263</v>
      </c>
      <c r="I57" s="196" t="s">
        <v>527</v>
      </c>
      <c r="J57" s="281" t="s">
        <v>528</v>
      </c>
      <c r="K57" s="281" t="s">
        <v>266</v>
      </c>
      <c r="L57" s="282" t="s">
        <v>267</v>
      </c>
      <c r="M57" s="196" t="s">
        <v>266</v>
      </c>
      <c r="N57" s="196" t="s">
        <v>375</v>
      </c>
      <c r="O57" s="196" t="s">
        <v>376</v>
      </c>
      <c r="P57" s="196"/>
      <c r="Q57" s="196"/>
      <c r="R57" s="196"/>
      <c r="S57" s="196" t="s">
        <v>521</v>
      </c>
      <c r="T57" s="196" t="s">
        <v>522</v>
      </c>
      <c r="U57" s="196" t="s">
        <v>411</v>
      </c>
      <c r="V57" s="196"/>
      <c r="W57" s="196" t="s">
        <v>270</v>
      </c>
      <c r="X57" s="196" t="s">
        <v>266</v>
      </c>
      <c r="Y57" s="196" t="s">
        <v>367</v>
      </c>
      <c r="Z57" s="196" t="s">
        <v>270</v>
      </c>
      <c r="AA57" s="196" t="s">
        <v>270</v>
      </c>
      <c r="AB57" s="196" t="s">
        <v>529</v>
      </c>
      <c r="AC57" s="196" t="s">
        <v>530</v>
      </c>
      <c r="AD57" s="196"/>
      <c r="AE57" s="196" t="s">
        <v>286</v>
      </c>
      <c r="AF57" s="196"/>
      <c r="AG57" s="196" t="s">
        <v>266</v>
      </c>
      <c r="AH57" s="196"/>
      <c r="AI57" s="196"/>
      <c r="AJ57" s="196" t="s">
        <v>288</v>
      </c>
      <c r="AK57" s="196" t="str">
        <f t="shared" si="2"/>
        <v>X</v>
      </c>
      <c r="AL57" s="196" t="str">
        <f t="shared" si="2"/>
        <v>X</v>
      </c>
      <c r="AM57" s="196"/>
      <c r="AN57" s="196" t="s">
        <v>531</v>
      </c>
      <c r="AO57" s="196" t="s">
        <v>383</v>
      </c>
      <c r="AP57" s="196">
        <v>2025</v>
      </c>
      <c r="AQ57" s="196" t="s">
        <v>272</v>
      </c>
      <c r="AR57" s="196" t="s">
        <v>272</v>
      </c>
      <c r="AS57" s="196" t="s">
        <v>394</v>
      </c>
      <c r="AT57" s="196" t="s">
        <v>311</v>
      </c>
    </row>
    <row r="58" spans="1:95" ht="165" x14ac:dyDescent="0.25">
      <c r="A58" s="196">
        <f>COUNTA($A$8:A57)</f>
        <v>50</v>
      </c>
      <c r="B58" s="208" t="s">
        <v>532</v>
      </c>
      <c r="C58" s="196" t="s">
        <v>89</v>
      </c>
      <c r="D58" s="196" t="s">
        <v>262</v>
      </c>
      <c r="E58" s="209">
        <v>5.14</v>
      </c>
      <c r="F58" s="209">
        <v>4</v>
      </c>
      <c r="G58" s="209">
        <v>3.14</v>
      </c>
      <c r="H58" s="196" t="s">
        <v>263</v>
      </c>
      <c r="I58" s="196" t="s">
        <v>386</v>
      </c>
      <c r="J58" s="283" t="s">
        <v>533</v>
      </c>
      <c r="K58" s="283" t="s">
        <v>266</v>
      </c>
      <c r="L58" s="284" t="s">
        <v>267</v>
      </c>
      <c r="M58" s="210"/>
      <c r="N58" s="210"/>
      <c r="O58" s="210"/>
      <c r="P58" s="210"/>
      <c r="Q58" s="210"/>
      <c r="R58" s="210"/>
      <c r="S58" s="196"/>
      <c r="T58" s="210"/>
      <c r="U58" s="210"/>
      <c r="V58" s="196"/>
      <c r="W58" s="210" t="s">
        <v>270</v>
      </c>
      <c r="X58" s="196" t="s">
        <v>266</v>
      </c>
      <c r="Y58" s="196" t="s">
        <v>367</v>
      </c>
      <c r="Z58" s="196" t="s">
        <v>270</v>
      </c>
      <c r="AA58" s="196"/>
      <c r="AB58" s="196"/>
      <c r="AC58" s="196" t="s">
        <v>534</v>
      </c>
      <c r="AD58" s="196"/>
      <c r="AE58" s="196" t="s">
        <v>286</v>
      </c>
      <c r="AF58" s="196"/>
      <c r="AG58" s="196" t="s">
        <v>266</v>
      </c>
      <c r="AH58" s="196"/>
      <c r="AI58" s="196"/>
      <c r="AJ58" s="196" t="s">
        <v>288</v>
      </c>
      <c r="AK58" s="196" t="str">
        <f>IF(Z58="X","X"," ")</f>
        <v>X</v>
      </c>
      <c r="AL58" s="196"/>
      <c r="AM58" s="210"/>
      <c r="AN58" s="196" t="s">
        <v>535</v>
      </c>
      <c r="AO58" s="196" t="s">
        <v>369</v>
      </c>
      <c r="AP58" s="196">
        <v>2025</v>
      </c>
      <c r="AQ58" s="196" t="s">
        <v>272</v>
      </c>
      <c r="AR58" s="196" t="s">
        <v>272</v>
      </c>
      <c r="AS58" s="210"/>
      <c r="AT58" s="210" t="s">
        <v>423</v>
      </c>
    </row>
    <row r="59" spans="1:95" ht="49.5" x14ac:dyDescent="0.25">
      <c r="A59" s="196">
        <f>COUNTA($A$8:A58)</f>
        <v>51</v>
      </c>
      <c r="B59" s="208" t="s">
        <v>536</v>
      </c>
      <c r="C59" s="196" t="s">
        <v>89</v>
      </c>
      <c r="D59" s="196" t="s">
        <v>329</v>
      </c>
      <c r="E59" s="209">
        <v>1.44</v>
      </c>
      <c r="F59" s="209">
        <v>7.0000000000000007E-2</v>
      </c>
      <c r="G59" s="209">
        <v>0.74</v>
      </c>
      <c r="H59" s="196" t="s">
        <v>263</v>
      </c>
      <c r="I59" s="196" t="s">
        <v>298</v>
      </c>
      <c r="J59" s="285" t="s">
        <v>537</v>
      </c>
      <c r="K59" s="285" t="s">
        <v>266</v>
      </c>
      <c r="L59" s="286" t="s">
        <v>404</v>
      </c>
      <c r="M59" s="210"/>
      <c r="N59" s="210"/>
      <c r="O59" s="210"/>
      <c r="P59" s="210"/>
      <c r="Q59" s="210"/>
      <c r="R59" s="210"/>
      <c r="S59" s="196" t="s">
        <v>538</v>
      </c>
      <c r="T59" s="210" t="s">
        <v>522</v>
      </c>
      <c r="U59" s="210" t="s">
        <v>411</v>
      </c>
      <c r="V59" s="196"/>
      <c r="W59" s="210" t="s">
        <v>270</v>
      </c>
      <c r="X59" s="196" t="s">
        <v>266</v>
      </c>
      <c r="Y59" s="196" t="s">
        <v>367</v>
      </c>
      <c r="Z59" s="196"/>
      <c r="AA59" s="196"/>
      <c r="AB59" s="196"/>
      <c r="AC59" s="196"/>
      <c r="AD59" s="196"/>
      <c r="AE59" s="196" t="s">
        <v>287</v>
      </c>
      <c r="AF59" s="196">
        <v>18</v>
      </c>
      <c r="AG59" s="196" t="s">
        <v>266</v>
      </c>
      <c r="AH59" s="196"/>
      <c r="AI59" s="196"/>
      <c r="AJ59" s="196" t="s">
        <v>288</v>
      </c>
      <c r="AK59" s="196" t="s">
        <v>270</v>
      </c>
      <c r="AL59" s="196" t="s">
        <v>270</v>
      </c>
      <c r="AM59" s="210"/>
      <c r="AN59" s="196" t="s">
        <v>340</v>
      </c>
      <c r="AO59" s="196" t="s">
        <v>416</v>
      </c>
      <c r="AP59" s="196" t="s">
        <v>539</v>
      </c>
      <c r="AQ59" s="196" t="s">
        <v>272</v>
      </c>
      <c r="AR59" s="196" t="s">
        <v>272</v>
      </c>
      <c r="AS59" s="210"/>
      <c r="AT59" s="210" t="s">
        <v>423</v>
      </c>
    </row>
    <row r="60" spans="1:95" s="290" customFormat="1" ht="82.5" x14ac:dyDescent="0.25">
      <c r="A60" s="196">
        <f>COUNTA($A$8:A59)</f>
        <v>52</v>
      </c>
      <c r="B60" s="208" t="s">
        <v>540</v>
      </c>
      <c r="C60" s="196" t="s">
        <v>107</v>
      </c>
      <c r="D60" s="196" t="s">
        <v>262</v>
      </c>
      <c r="E60" s="209">
        <v>0.47</v>
      </c>
      <c r="F60" s="209">
        <v>0.37</v>
      </c>
      <c r="G60" s="209">
        <v>0.37</v>
      </c>
      <c r="H60" s="196" t="s">
        <v>263</v>
      </c>
      <c r="I60" s="196" t="s">
        <v>279</v>
      </c>
      <c r="J60" s="287" t="s">
        <v>541</v>
      </c>
      <c r="K60" s="287" t="s">
        <v>266</v>
      </c>
      <c r="L60" s="288" t="s">
        <v>542</v>
      </c>
      <c r="M60" s="196" t="s">
        <v>397</v>
      </c>
      <c r="N60" s="196" t="s">
        <v>375</v>
      </c>
      <c r="O60" s="196" t="s">
        <v>376</v>
      </c>
      <c r="P60" s="196"/>
      <c r="Q60" s="196"/>
      <c r="R60" s="196"/>
      <c r="S60" s="196" t="s">
        <v>377</v>
      </c>
      <c r="T60" s="196" t="s">
        <v>378</v>
      </c>
      <c r="U60" s="196" t="s">
        <v>379</v>
      </c>
      <c r="V60" s="196"/>
      <c r="W60" s="196" t="s">
        <v>270</v>
      </c>
      <c r="X60" s="196" t="s">
        <v>266</v>
      </c>
      <c r="Y60" s="196" t="s">
        <v>367</v>
      </c>
      <c r="Z60" s="196" t="s">
        <v>270</v>
      </c>
      <c r="AA60" s="196" t="s">
        <v>270</v>
      </c>
      <c r="AB60" s="196" t="s">
        <v>543</v>
      </c>
      <c r="AC60" s="196" t="s">
        <v>544</v>
      </c>
      <c r="AD60" s="204" t="s">
        <v>286</v>
      </c>
      <c r="AE60" s="204" t="s">
        <v>286</v>
      </c>
      <c r="AF60" s="196"/>
      <c r="AG60" s="196" t="s">
        <v>266</v>
      </c>
      <c r="AH60" s="196"/>
      <c r="AI60" s="196"/>
      <c r="AJ60" s="196" t="s">
        <v>288</v>
      </c>
      <c r="AK60" s="196" t="str">
        <f t="shared" ref="AK60:AL64" si="3">IF(Z60="X","X"," ")</f>
        <v>X</v>
      </c>
      <c r="AL60" s="196" t="str">
        <f t="shared" si="3"/>
        <v>X</v>
      </c>
      <c r="AM60" s="289"/>
      <c r="AN60" s="196" t="s">
        <v>545</v>
      </c>
      <c r="AO60" s="196" t="s">
        <v>383</v>
      </c>
      <c r="AP60" s="196">
        <v>2025</v>
      </c>
      <c r="AQ60" s="196" t="s">
        <v>272</v>
      </c>
      <c r="AR60" s="196" t="s">
        <v>272</v>
      </c>
      <c r="AS60" s="210" t="s">
        <v>306</v>
      </c>
      <c r="AT60" s="210" t="s">
        <v>311</v>
      </c>
    </row>
    <row r="61" spans="1:95" ht="82.5" x14ac:dyDescent="0.25">
      <c r="A61" s="196">
        <f>COUNTA($A$8:A60)</f>
        <v>53</v>
      </c>
      <c r="B61" s="208" t="s">
        <v>546</v>
      </c>
      <c r="C61" s="196" t="s">
        <v>107</v>
      </c>
      <c r="D61" s="196" t="s">
        <v>297</v>
      </c>
      <c r="E61" s="209">
        <v>2</v>
      </c>
      <c r="F61" s="209">
        <v>1.9</v>
      </c>
      <c r="G61" s="209">
        <v>1</v>
      </c>
      <c r="H61" s="196" t="s">
        <v>263</v>
      </c>
      <c r="I61" s="196" t="s">
        <v>282</v>
      </c>
      <c r="J61" s="291" t="s">
        <v>547</v>
      </c>
      <c r="K61" s="291" t="s">
        <v>266</v>
      </c>
      <c r="L61" s="292" t="s">
        <v>404</v>
      </c>
      <c r="M61" s="196"/>
      <c r="N61" s="196"/>
      <c r="O61" s="196"/>
      <c r="P61" s="196" t="s">
        <v>411</v>
      </c>
      <c r="Q61" s="196" t="s">
        <v>412</v>
      </c>
      <c r="R61" s="196" t="s">
        <v>413</v>
      </c>
      <c r="S61" s="196" t="s">
        <v>377</v>
      </c>
      <c r="T61" s="196" t="s">
        <v>378</v>
      </c>
      <c r="U61" s="196" t="s">
        <v>379</v>
      </c>
      <c r="V61" s="196"/>
      <c r="W61" s="196" t="s">
        <v>270</v>
      </c>
      <c r="X61" s="196" t="s">
        <v>266</v>
      </c>
      <c r="Y61" s="196" t="s">
        <v>367</v>
      </c>
      <c r="Z61" s="196" t="s">
        <v>270</v>
      </c>
      <c r="AA61" s="196" t="s">
        <v>270</v>
      </c>
      <c r="AB61" s="196" t="s">
        <v>380</v>
      </c>
      <c r="AC61" s="196" t="s">
        <v>491</v>
      </c>
      <c r="AD61" s="196" t="s">
        <v>286</v>
      </c>
      <c r="AE61" s="196" t="s">
        <v>286</v>
      </c>
      <c r="AF61" s="196"/>
      <c r="AG61" s="196" t="s">
        <v>266</v>
      </c>
      <c r="AH61" s="196"/>
      <c r="AI61" s="196"/>
      <c r="AJ61" s="196" t="s">
        <v>288</v>
      </c>
      <c r="AK61" s="196" t="str">
        <f t="shared" si="3"/>
        <v>X</v>
      </c>
      <c r="AL61" s="196" t="str">
        <f t="shared" si="3"/>
        <v>X</v>
      </c>
      <c r="AM61" s="210"/>
      <c r="AN61" s="196" t="s">
        <v>548</v>
      </c>
      <c r="AO61" s="196" t="s">
        <v>416</v>
      </c>
      <c r="AP61" s="196">
        <v>2025</v>
      </c>
      <c r="AQ61" s="196" t="s">
        <v>272</v>
      </c>
      <c r="AR61" s="196" t="s">
        <v>272</v>
      </c>
      <c r="AS61" s="210"/>
      <c r="AT61" s="210" t="s">
        <v>417</v>
      </c>
    </row>
    <row r="62" spans="1:95" ht="115.5" x14ac:dyDescent="0.25">
      <c r="A62" s="196">
        <f>COUNTA($A$8:A61)</f>
        <v>54</v>
      </c>
      <c r="B62" s="208" t="s">
        <v>549</v>
      </c>
      <c r="C62" s="196" t="s">
        <v>107</v>
      </c>
      <c r="D62" s="196" t="s">
        <v>297</v>
      </c>
      <c r="E62" s="209">
        <v>4.2</v>
      </c>
      <c r="F62" s="209">
        <v>3.6</v>
      </c>
      <c r="G62" s="209">
        <v>4.2</v>
      </c>
      <c r="H62" s="196" t="s">
        <v>263</v>
      </c>
      <c r="I62" s="196" t="s">
        <v>264</v>
      </c>
      <c r="J62" s="293" t="s">
        <v>550</v>
      </c>
      <c r="K62" s="293" t="s">
        <v>266</v>
      </c>
      <c r="L62" s="294" t="s">
        <v>267</v>
      </c>
      <c r="M62" s="210"/>
      <c r="N62" s="210"/>
      <c r="O62" s="210"/>
      <c r="P62" s="210"/>
      <c r="Q62" s="210"/>
      <c r="R62" s="210"/>
      <c r="S62" s="196" t="s">
        <v>377</v>
      </c>
      <c r="T62" s="196" t="s">
        <v>378</v>
      </c>
      <c r="U62" s="196" t="s">
        <v>379</v>
      </c>
      <c r="V62" s="196"/>
      <c r="W62" s="196" t="s">
        <v>270</v>
      </c>
      <c r="X62" s="196" t="s">
        <v>266</v>
      </c>
      <c r="Y62" s="196" t="s">
        <v>367</v>
      </c>
      <c r="Z62" s="196" t="s">
        <v>270</v>
      </c>
      <c r="AA62" s="196" t="s">
        <v>270</v>
      </c>
      <c r="AB62" s="196" t="s">
        <v>551</v>
      </c>
      <c r="AC62" s="196" t="s">
        <v>491</v>
      </c>
      <c r="AD62" s="196" t="s">
        <v>286</v>
      </c>
      <c r="AE62" s="196" t="s">
        <v>286</v>
      </c>
      <c r="AF62" s="196">
        <v>2662</v>
      </c>
      <c r="AG62" s="196" t="s">
        <v>266</v>
      </c>
      <c r="AH62" s="196"/>
      <c r="AI62" s="196"/>
      <c r="AJ62" s="196" t="s">
        <v>288</v>
      </c>
      <c r="AK62" s="196" t="str">
        <f t="shared" si="3"/>
        <v>X</v>
      </c>
      <c r="AL62" s="196" t="str">
        <f t="shared" si="3"/>
        <v>X</v>
      </c>
      <c r="AM62" s="210"/>
      <c r="AN62" s="196" t="s">
        <v>552</v>
      </c>
      <c r="AO62" s="196" t="s">
        <v>416</v>
      </c>
      <c r="AP62" s="196" t="s">
        <v>553</v>
      </c>
      <c r="AQ62" s="196" t="s">
        <v>272</v>
      </c>
      <c r="AR62" s="196" t="s">
        <v>272</v>
      </c>
      <c r="AS62" s="210" t="s">
        <v>394</v>
      </c>
      <c r="AT62" s="210" t="s">
        <v>554</v>
      </c>
    </row>
    <row r="63" spans="1:95" ht="82.5" x14ac:dyDescent="0.25">
      <c r="A63" s="196">
        <f>COUNTA($A$8:A62)</f>
        <v>55</v>
      </c>
      <c r="B63" s="208" t="s">
        <v>555</v>
      </c>
      <c r="C63" s="196" t="s">
        <v>113</v>
      </c>
      <c r="D63" s="196" t="s">
        <v>262</v>
      </c>
      <c r="E63" s="209">
        <v>1.3</v>
      </c>
      <c r="F63" s="209">
        <v>1.3</v>
      </c>
      <c r="G63" s="209">
        <v>0.25</v>
      </c>
      <c r="H63" s="196" t="s">
        <v>263</v>
      </c>
      <c r="I63" s="196" t="s">
        <v>556</v>
      </c>
      <c r="J63" s="210" t="s">
        <v>557</v>
      </c>
      <c r="K63" s="210" t="s">
        <v>266</v>
      </c>
      <c r="L63" s="196" t="s">
        <v>558</v>
      </c>
      <c r="M63" s="210"/>
      <c r="N63" s="210"/>
      <c r="O63" s="210"/>
      <c r="P63" s="210"/>
      <c r="Q63" s="210"/>
      <c r="R63" s="210"/>
      <c r="S63" s="196"/>
      <c r="T63" s="210"/>
      <c r="U63" s="210"/>
      <c r="V63" s="196"/>
      <c r="W63" s="210" t="s">
        <v>270</v>
      </c>
      <c r="X63" s="196"/>
      <c r="Y63" s="196" t="s">
        <v>367</v>
      </c>
      <c r="Z63" s="196" t="s">
        <v>270</v>
      </c>
      <c r="AA63" s="196"/>
      <c r="AB63" s="196"/>
      <c r="AC63" s="196"/>
      <c r="AD63" s="196" t="s">
        <v>286</v>
      </c>
      <c r="AE63" s="196" t="s">
        <v>559</v>
      </c>
      <c r="AF63" s="196"/>
      <c r="AG63" s="196"/>
      <c r="AH63" s="196"/>
      <c r="AI63" s="196"/>
      <c r="AJ63" s="196" t="s">
        <v>560</v>
      </c>
      <c r="AK63" s="196" t="str">
        <f t="shared" si="3"/>
        <v>X</v>
      </c>
      <c r="AL63" s="196" t="str">
        <f t="shared" si="3"/>
        <v xml:space="preserve"> </v>
      </c>
      <c r="AM63" s="210"/>
      <c r="AN63" s="196" t="s">
        <v>561</v>
      </c>
      <c r="AO63" s="196" t="s">
        <v>369</v>
      </c>
      <c r="AP63" s="196">
        <v>2025</v>
      </c>
      <c r="AQ63" s="196" t="s">
        <v>302</v>
      </c>
      <c r="AR63" s="196" t="s">
        <v>302</v>
      </c>
      <c r="AS63" s="210" t="s">
        <v>306</v>
      </c>
      <c r="AT63" s="210" t="s">
        <v>562</v>
      </c>
    </row>
    <row r="64" spans="1:95" ht="82.5" x14ac:dyDescent="0.25">
      <c r="A64" s="196">
        <f>COUNTA($A$8:A63)</f>
        <v>56</v>
      </c>
      <c r="B64" s="208" t="s">
        <v>563</v>
      </c>
      <c r="C64" s="196" t="s">
        <v>113</v>
      </c>
      <c r="D64" s="196" t="s">
        <v>262</v>
      </c>
      <c r="E64" s="209">
        <v>0.18</v>
      </c>
      <c r="F64" s="209">
        <v>0.18</v>
      </c>
      <c r="G64" s="209">
        <v>0.18</v>
      </c>
      <c r="H64" s="196" t="s">
        <v>263</v>
      </c>
      <c r="I64" s="196" t="s">
        <v>352</v>
      </c>
      <c r="J64" s="210" t="s">
        <v>564</v>
      </c>
      <c r="K64" s="210" t="s">
        <v>266</v>
      </c>
      <c r="L64" s="196" t="s">
        <v>404</v>
      </c>
      <c r="M64" s="210"/>
      <c r="N64" s="210"/>
      <c r="O64" s="210"/>
      <c r="P64" s="210"/>
      <c r="Q64" s="210"/>
      <c r="R64" s="210"/>
      <c r="S64" s="196"/>
      <c r="T64" s="210"/>
      <c r="U64" s="210"/>
      <c r="V64" s="196"/>
      <c r="W64" s="210" t="s">
        <v>270</v>
      </c>
      <c r="X64" s="196"/>
      <c r="Y64" s="196" t="s">
        <v>367</v>
      </c>
      <c r="Z64" s="196" t="s">
        <v>270</v>
      </c>
      <c r="AA64" s="196"/>
      <c r="AB64" s="196"/>
      <c r="AC64" s="196"/>
      <c r="AD64" s="196" t="s">
        <v>286</v>
      </c>
      <c r="AE64" s="196" t="s">
        <v>559</v>
      </c>
      <c r="AF64" s="196"/>
      <c r="AG64" s="196"/>
      <c r="AH64" s="196"/>
      <c r="AI64" s="196"/>
      <c r="AJ64" s="196" t="s">
        <v>288</v>
      </c>
      <c r="AK64" s="196" t="str">
        <f t="shared" si="3"/>
        <v>X</v>
      </c>
      <c r="AL64" s="196" t="str">
        <f t="shared" si="3"/>
        <v xml:space="preserve"> </v>
      </c>
      <c r="AM64" s="210"/>
      <c r="AN64" s="196" t="s">
        <v>565</v>
      </c>
      <c r="AO64" s="196" t="s">
        <v>369</v>
      </c>
      <c r="AP64" s="196" t="s">
        <v>566</v>
      </c>
      <c r="AQ64" s="196" t="s">
        <v>302</v>
      </c>
      <c r="AR64" s="196" t="s">
        <v>302</v>
      </c>
      <c r="AS64" s="210" t="s">
        <v>306</v>
      </c>
      <c r="AT64" s="210" t="s">
        <v>567</v>
      </c>
    </row>
    <row r="65" spans="1:46" s="190" customFormat="1" ht="165" x14ac:dyDescent="0.25">
      <c r="A65" s="196">
        <f>COUNTA($A$8:A64)</f>
        <v>57</v>
      </c>
      <c r="B65" s="208" t="s">
        <v>568</v>
      </c>
      <c r="C65" s="196" t="s">
        <v>46</v>
      </c>
      <c r="D65" s="196" t="s">
        <v>569</v>
      </c>
      <c r="E65" s="209">
        <v>27.16</v>
      </c>
      <c r="F65" s="209"/>
      <c r="G65" s="209"/>
      <c r="H65" s="196" t="s">
        <v>263</v>
      </c>
      <c r="I65" s="196" t="s">
        <v>570</v>
      </c>
      <c r="J65" s="210" t="s">
        <v>571</v>
      </c>
      <c r="K65" s="210" t="s">
        <v>266</v>
      </c>
      <c r="L65" s="196" t="s">
        <v>558</v>
      </c>
      <c r="M65" s="196"/>
      <c r="N65" s="196"/>
      <c r="O65" s="196" t="s">
        <v>376</v>
      </c>
      <c r="P65" s="196"/>
      <c r="Q65" s="196"/>
      <c r="R65" s="196"/>
      <c r="S65" s="196" t="s">
        <v>377</v>
      </c>
      <c r="T65" s="196"/>
      <c r="U65" s="196"/>
      <c r="V65" s="196"/>
      <c r="W65" s="196" t="s">
        <v>572</v>
      </c>
      <c r="X65" s="196"/>
      <c r="Y65" s="196" t="s">
        <v>367</v>
      </c>
      <c r="Z65" s="196" t="s">
        <v>270</v>
      </c>
      <c r="AA65" s="196" t="s">
        <v>270</v>
      </c>
      <c r="AB65" s="196"/>
      <c r="AC65" s="196" t="s">
        <v>331</v>
      </c>
      <c r="AD65" s="196" t="s">
        <v>286</v>
      </c>
      <c r="AE65" s="196" t="s">
        <v>559</v>
      </c>
      <c r="AF65" s="196">
        <v>1960</v>
      </c>
      <c r="AG65" s="196"/>
      <c r="AH65" s="196"/>
      <c r="AI65" s="196"/>
      <c r="AJ65" s="196" t="s">
        <v>288</v>
      </c>
      <c r="AK65" s="196" t="s">
        <v>270</v>
      </c>
      <c r="AL65" s="196" t="s">
        <v>270</v>
      </c>
      <c r="AM65" s="196"/>
      <c r="AN65" s="196" t="s">
        <v>331</v>
      </c>
      <c r="AO65" s="196" t="s">
        <v>383</v>
      </c>
      <c r="AP65" s="196">
        <v>2025</v>
      </c>
      <c r="AQ65" s="196" t="s">
        <v>323</v>
      </c>
      <c r="AR65" s="196" t="s">
        <v>323</v>
      </c>
      <c r="AS65" s="196"/>
      <c r="AT65" s="196"/>
    </row>
    <row r="66" spans="1:46" s="290" customFormat="1" ht="34.5" x14ac:dyDescent="0.25">
      <c r="A66" s="204" t="s">
        <v>573</v>
      </c>
      <c r="B66" s="205" t="s">
        <v>574</v>
      </c>
      <c r="C66" s="204"/>
      <c r="D66" s="204"/>
      <c r="E66" s="206">
        <f>SUM(E67:E79)</f>
        <v>11.740000000000002</v>
      </c>
      <c r="F66" s="204">
        <f>SUM(F67:F79)</f>
        <v>11.740000000000002</v>
      </c>
      <c r="G66" s="204">
        <f>SUM(G67:G79)</f>
        <v>11.740000000000002</v>
      </c>
      <c r="H66" s="204"/>
      <c r="I66" s="204"/>
      <c r="J66" s="289"/>
      <c r="K66" s="289"/>
      <c r="L66" s="204"/>
      <c r="M66" s="289"/>
      <c r="N66" s="289"/>
      <c r="O66" s="289"/>
      <c r="P66" s="289"/>
      <c r="Q66" s="289"/>
      <c r="R66" s="289"/>
      <c r="S66" s="204"/>
      <c r="T66" s="289"/>
      <c r="U66" s="289"/>
      <c r="V66" s="204"/>
      <c r="W66" s="204"/>
      <c r="X66" s="204"/>
      <c r="Y66" s="204"/>
      <c r="Z66" s="204"/>
      <c r="AA66" s="204"/>
      <c r="AB66" s="204"/>
      <c r="AC66" s="204"/>
      <c r="AD66" s="204"/>
      <c r="AE66" s="204"/>
      <c r="AF66" s="204"/>
      <c r="AG66" s="295"/>
      <c r="AH66" s="295"/>
      <c r="AI66" s="295"/>
      <c r="AJ66" s="295"/>
      <c r="AK66" s="204" t="str">
        <f t="shared" ref="AK66:AL69" si="4">IF(Z66="X","X"," ")</f>
        <v xml:space="preserve"> </v>
      </c>
      <c r="AL66" s="204" t="str">
        <f t="shared" si="4"/>
        <v xml:space="preserve"> </v>
      </c>
      <c r="AM66" s="289"/>
      <c r="AN66" s="204"/>
      <c r="AO66" s="296"/>
      <c r="AP66" s="296"/>
      <c r="AQ66" s="296"/>
      <c r="AR66" s="204"/>
      <c r="AS66" s="289"/>
      <c r="AT66" s="289"/>
    </row>
    <row r="67" spans="1:46" ht="82.5" x14ac:dyDescent="0.25">
      <c r="A67" s="196">
        <f>COUNTA($A$8:A65)</f>
        <v>58</v>
      </c>
      <c r="B67" s="208" t="s">
        <v>575</v>
      </c>
      <c r="C67" s="196" t="s">
        <v>44</v>
      </c>
      <c r="D67" s="196" t="s">
        <v>262</v>
      </c>
      <c r="E67" s="209">
        <v>0.1</v>
      </c>
      <c r="F67" s="209">
        <v>0.1</v>
      </c>
      <c r="G67" s="209">
        <v>0.1</v>
      </c>
      <c r="H67" s="196" t="s">
        <v>263</v>
      </c>
      <c r="I67" s="196" t="s">
        <v>556</v>
      </c>
      <c r="J67" s="210" t="s">
        <v>576</v>
      </c>
      <c r="K67" s="210" t="s">
        <v>266</v>
      </c>
      <c r="L67" s="196" t="s">
        <v>267</v>
      </c>
      <c r="M67" s="210"/>
      <c r="N67" s="210"/>
      <c r="O67" s="210"/>
      <c r="P67" s="210"/>
      <c r="Q67" s="210"/>
      <c r="R67" s="210"/>
      <c r="S67" s="196"/>
      <c r="T67" s="210"/>
      <c r="U67" s="210"/>
      <c r="V67" s="196"/>
      <c r="W67" s="196"/>
      <c r="X67" s="196"/>
      <c r="Y67" s="196"/>
      <c r="Z67" s="196"/>
      <c r="AA67" s="196"/>
      <c r="AB67" s="196"/>
      <c r="AC67" s="196"/>
      <c r="AD67" s="196"/>
      <c r="AE67" s="196"/>
      <c r="AF67" s="196"/>
      <c r="AG67" s="198"/>
      <c r="AH67" s="198"/>
      <c r="AI67" s="198"/>
      <c r="AJ67" s="198"/>
      <c r="AK67" s="196" t="str">
        <f t="shared" si="4"/>
        <v xml:space="preserve"> </v>
      </c>
      <c r="AL67" s="196" t="str">
        <f t="shared" si="4"/>
        <v xml:space="preserve"> </v>
      </c>
      <c r="AM67" s="210"/>
      <c r="AN67" s="196"/>
      <c r="AO67" s="196"/>
      <c r="AP67" s="196"/>
      <c r="AQ67" s="196"/>
      <c r="AR67" s="196" t="s">
        <v>327</v>
      </c>
      <c r="AS67" s="210" t="s">
        <v>577</v>
      </c>
      <c r="AT67" s="210"/>
    </row>
    <row r="68" spans="1:46" ht="82.5" x14ac:dyDescent="0.25">
      <c r="A68" s="196">
        <f>COUNTA($A$8:A66)</f>
        <v>59</v>
      </c>
      <c r="B68" s="208" t="s">
        <v>578</v>
      </c>
      <c r="C68" s="196" t="s">
        <v>44</v>
      </c>
      <c r="D68" s="196" t="s">
        <v>262</v>
      </c>
      <c r="E68" s="209">
        <v>0.11</v>
      </c>
      <c r="F68" s="209">
        <v>0.11</v>
      </c>
      <c r="G68" s="209">
        <v>0.11</v>
      </c>
      <c r="H68" s="196" t="s">
        <v>263</v>
      </c>
      <c r="I68" s="196" t="s">
        <v>291</v>
      </c>
      <c r="J68" s="210" t="s">
        <v>579</v>
      </c>
      <c r="K68" s="210" t="s">
        <v>266</v>
      </c>
      <c r="L68" s="196" t="s">
        <v>267</v>
      </c>
      <c r="M68" s="210"/>
      <c r="N68" s="210"/>
      <c r="O68" s="210"/>
      <c r="P68" s="210"/>
      <c r="Q68" s="210"/>
      <c r="R68" s="210"/>
      <c r="S68" s="196"/>
      <c r="T68" s="210"/>
      <c r="U68" s="210"/>
      <c r="V68" s="196"/>
      <c r="W68" s="196"/>
      <c r="X68" s="196"/>
      <c r="Y68" s="196"/>
      <c r="Z68" s="196"/>
      <c r="AA68" s="196"/>
      <c r="AB68" s="196"/>
      <c r="AC68" s="196"/>
      <c r="AD68" s="196"/>
      <c r="AE68" s="196"/>
      <c r="AF68" s="196"/>
      <c r="AG68" s="198"/>
      <c r="AH68" s="198"/>
      <c r="AI68" s="198"/>
      <c r="AJ68" s="198"/>
      <c r="AK68" s="196" t="str">
        <f t="shared" si="4"/>
        <v xml:space="preserve"> </v>
      </c>
      <c r="AL68" s="196" t="str">
        <f t="shared" si="4"/>
        <v xml:space="preserve"> </v>
      </c>
      <c r="AM68" s="210"/>
      <c r="AN68" s="196"/>
      <c r="AO68" s="196"/>
      <c r="AP68" s="196"/>
      <c r="AQ68" s="196"/>
      <c r="AR68" s="196" t="s">
        <v>327</v>
      </c>
      <c r="AS68" s="210" t="s">
        <v>577</v>
      </c>
      <c r="AT68" s="210"/>
    </row>
    <row r="69" spans="1:46" ht="82.5" x14ac:dyDescent="0.25">
      <c r="A69" s="196">
        <f>COUNTA($A$8:A67)</f>
        <v>60</v>
      </c>
      <c r="B69" s="208" t="s">
        <v>580</v>
      </c>
      <c r="C69" s="196" t="s">
        <v>44</v>
      </c>
      <c r="D69" s="196" t="s">
        <v>262</v>
      </c>
      <c r="E69" s="209">
        <v>0.12</v>
      </c>
      <c r="F69" s="209">
        <v>0.12</v>
      </c>
      <c r="G69" s="209">
        <v>0.12</v>
      </c>
      <c r="H69" s="196" t="s">
        <v>263</v>
      </c>
      <c r="I69" s="196" t="s">
        <v>333</v>
      </c>
      <c r="J69" s="210" t="s">
        <v>581</v>
      </c>
      <c r="K69" s="210" t="s">
        <v>266</v>
      </c>
      <c r="L69" s="196" t="s">
        <v>267</v>
      </c>
      <c r="M69" s="210"/>
      <c r="N69" s="210"/>
      <c r="O69" s="210"/>
      <c r="P69" s="210"/>
      <c r="Q69" s="210"/>
      <c r="R69" s="210"/>
      <c r="S69" s="196"/>
      <c r="T69" s="210"/>
      <c r="U69" s="210"/>
      <c r="V69" s="196"/>
      <c r="W69" s="196"/>
      <c r="X69" s="196"/>
      <c r="Y69" s="196"/>
      <c r="Z69" s="196"/>
      <c r="AA69" s="196"/>
      <c r="AB69" s="196"/>
      <c r="AC69" s="196"/>
      <c r="AD69" s="196"/>
      <c r="AE69" s="196"/>
      <c r="AF69" s="196"/>
      <c r="AG69" s="198"/>
      <c r="AH69" s="198"/>
      <c r="AI69" s="198"/>
      <c r="AJ69" s="198"/>
      <c r="AK69" s="196" t="str">
        <f t="shared" si="4"/>
        <v xml:space="preserve"> </v>
      </c>
      <c r="AL69" s="196" t="str">
        <f t="shared" si="4"/>
        <v xml:space="preserve"> </v>
      </c>
      <c r="AM69" s="210"/>
      <c r="AN69" s="196"/>
      <c r="AO69" s="196"/>
      <c r="AP69" s="196"/>
      <c r="AQ69" s="196"/>
      <c r="AR69" s="196" t="s">
        <v>327</v>
      </c>
      <c r="AS69" s="210" t="s">
        <v>577</v>
      </c>
      <c r="AT69" s="210"/>
    </row>
    <row r="70" spans="1:46" ht="82.5" x14ac:dyDescent="0.25">
      <c r="A70" s="196">
        <f>COUNTA($A$8:A68)</f>
        <v>61</v>
      </c>
      <c r="B70" s="208" t="s">
        <v>582</v>
      </c>
      <c r="C70" s="196" t="s">
        <v>53</v>
      </c>
      <c r="D70" s="196" t="s">
        <v>583</v>
      </c>
      <c r="E70" s="209">
        <v>0.7</v>
      </c>
      <c r="F70" s="209">
        <v>0.7</v>
      </c>
      <c r="G70" s="209">
        <v>0.7</v>
      </c>
      <c r="H70" s="196"/>
      <c r="I70" s="196" t="s">
        <v>291</v>
      </c>
      <c r="J70" s="210" t="s">
        <v>584</v>
      </c>
      <c r="K70" s="210" t="s">
        <v>266</v>
      </c>
      <c r="L70" s="196" t="s">
        <v>267</v>
      </c>
      <c r="M70" s="210"/>
      <c r="N70" s="210"/>
      <c r="O70" s="210"/>
      <c r="P70" s="210"/>
      <c r="Q70" s="210"/>
      <c r="R70" s="210"/>
      <c r="S70" s="196"/>
      <c r="T70" s="210"/>
      <c r="U70" s="210"/>
      <c r="V70" s="196"/>
      <c r="W70" s="196"/>
      <c r="X70" s="196"/>
      <c r="Y70" s="196"/>
      <c r="Z70" s="196"/>
      <c r="AA70" s="196"/>
      <c r="AB70" s="196"/>
      <c r="AC70" s="196"/>
      <c r="AD70" s="196"/>
      <c r="AE70" s="196"/>
      <c r="AF70" s="196"/>
      <c r="AG70" s="198"/>
      <c r="AH70" s="198"/>
      <c r="AI70" s="198"/>
      <c r="AJ70" s="198"/>
      <c r="AK70" s="196"/>
      <c r="AL70" s="196"/>
      <c r="AM70" s="210"/>
      <c r="AN70" s="196"/>
      <c r="AO70" s="196"/>
      <c r="AP70" s="196"/>
      <c r="AQ70" s="196"/>
      <c r="AR70" s="196" t="s">
        <v>327</v>
      </c>
      <c r="AS70" s="210" t="s">
        <v>577</v>
      </c>
      <c r="AT70" s="210"/>
    </row>
    <row r="71" spans="1:46" ht="82.5" x14ac:dyDescent="0.25">
      <c r="A71" s="196">
        <f>COUNTA($A$8:A69)</f>
        <v>62</v>
      </c>
      <c r="B71" s="208" t="s">
        <v>585</v>
      </c>
      <c r="C71" s="196" t="s">
        <v>59</v>
      </c>
      <c r="D71" s="196" t="s">
        <v>262</v>
      </c>
      <c r="E71" s="209">
        <v>1.1000000000000001</v>
      </c>
      <c r="F71" s="209">
        <v>1.1000000000000001</v>
      </c>
      <c r="G71" s="209">
        <v>1.1000000000000001</v>
      </c>
      <c r="H71" s="196" t="s">
        <v>263</v>
      </c>
      <c r="I71" s="196" t="s">
        <v>264</v>
      </c>
      <c r="J71" s="210" t="s">
        <v>586</v>
      </c>
      <c r="K71" s="210" t="s">
        <v>266</v>
      </c>
      <c r="L71" s="196" t="s">
        <v>267</v>
      </c>
      <c r="M71" s="210"/>
      <c r="N71" s="210"/>
      <c r="O71" s="210"/>
      <c r="P71" s="210"/>
      <c r="Q71" s="210"/>
      <c r="R71" s="210"/>
      <c r="S71" s="196"/>
      <c r="T71" s="210"/>
      <c r="U71" s="210"/>
      <c r="V71" s="196"/>
      <c r="W71" s="196"/>
      <c r="X71" s="196"/>
      <c r="Y71" s="196"/>
      <c r="Z71" s="196"/>
      <c r="AA71" s="196"/>
      <c r="AB71" s="196"/>
      <c r="AC71" s="196"/>
      <c r="AD71" s="196"/>
      <c r="AE71" s="196"/>
      <c r="AF71" s="196"/>
      <c r="AG71" s="198"/>
      <c r="AH71" s="198"/>
      <c r="AI71" s="198"/>
      <c r="AJ71" s="198"/>
      <c r="AK71" s="196"/>
      <c r="AL71" s="196"/>
      <c r="AM71" s="210"/>
      <c r="AN71" s="196"/>
      <c r="AO71" s="196"/>
      <c r="AP71" s="196"/>
      <c r="AQ71" s="196"/>
      <c r="AR71" s="196" t="s">
        <v>327</v>
      </c>
      <c r="AS71" s="210" t="s">
        <v>587</v>
      </c>
      <c r="AT71" s="210"/>
    </row>
    <row r="72" spans="1:46" ht="82.5" x14ac:dyDescent="0.25">
      <c r="A72" s="196">
        <f>COUNTA($A$8:A70)</f>
        <v>63</v>
      </c>
      <c r="B72" s="208" t="s">
        <v>588</v>
      </c>
      <c r="C72" s="196" t="s">
        <v>61</v>
      </c>
      <c r="D72" s="196" t="s">
        <v>262</v>
      </c>
      <c r="E72" s="209">
        <v>0.6</v>
      </c>
      <c r="F72" s="209">
        <v>0.6</v>
      </c>
      <c r="G72" s="209">
        <v>0.6</v>
      </c>
      <c r="H72" s="196" t="s">
        <v>263</v>
      </c>
      <c r="I72" s="196" t="s">
        <v>438</v>
      </c>
      <c r="J72" s="210" t="s">
        <v>589</v>
      </c>
      <c r="K72" s="210" t="s">
        <v>266</v>
      </c>
      <c r="L72" s="196" t="s">
        <v>267</v>
      </c>
      <c r="M72" s="210"/>
      <c r="N72" s="210"/>
      <c r="O72" s="210"/>
      <c r="P72" s="210"/>
      <c r="Q72" s="210"/>
      <c r="R72" s="210"/>
      <c r="S72" s="196"/>
      <c r="T72" s="210"/>
      <c r="U72" s="210"/>
      <c r="V72" s="196"/>
      <c r="W72" s="196"/>
      <c r="X72" s="196"/>
      <c r="Y72" s="196"/>
      <c r="Z72" s="196"/>
      <c r="AA72" s="196"/>
      <c r="AB72" s="196"/>
      <c r="AC72" s="196"/>
      <c r="AD72" s="196"/>
      <c r="AE72" s="196"/>
      <c r="AF72" s="196"/>
      <c r="AG72" s="198"/>
      <c r="AH72" s="198"/>
      <c r="AI72" s="198"/>
      <c r="AJ72" s="198"/>
      <c r="AK72" s="196" t="str">
        <f>IF(Z72="X","X"," ")</f>
        <v xml:space="preserve"> </v>
      </c>
      <c r="AL72" s="196" t="str">
        <f>IF(AA72="X","X"," ")</f>
        <v xml:space="preserve"> </v>
      </c>
      <c r="AM72" s="210"/>
      <c r="AN72" s="196"/>
      <c r="AO72" s="196"/>
      <c r="AP72" s="196"/>
      <c r="AQ72" s="196"/>
      <c r="AR72" s="196" t="s">
        <v>327</v>
      </c>
      <c r="AS72" s="210"/>
      <c r="AT72" s="210"/>
    </row>
    <row r="73" spans="1:46" ht="82.5" x14ac:dyDescent="0.25">
      <c r="A73" s="196">
        <f>COUNTA($A$8:A71)</f>
        <v>64</v>
      </c>
      <c r="B73" s="208" t="s">
        <v>590</v>
      </c>
      <c r="C73" s="196" t="s">
        <v>81</v>
      </c>
      <c r="D73" s="196" t="s">
        <v>262</v>
      </c>
      <c r="E73" s="209">
        <v>1.5</v>
      </c>
      <c r="F73" s="209">
        <v>1.5</v>
      </c>
      <c r="G73" s="209">
        <v>1.5</v>
      </c>
      <c r="H73" s="196" t="s">
        <v>263</v>
      </c>
      <c r="I73" s="196" t="s">
        <v>386</v>
      </c>
      <c r="J73" s="210" t="s">
        <v>591</v>
      </c>
      <c r="K73" s="210" t="s">
        <v>266</v>
      </c>
      <c r="L73" s="196" t="s">
        <v>267</v>
      </c>
      <c r="M73" s="210"/>
      <c r="N73" s="210"/>
      <c r="O73" s="210"/>
      <c r="P73" s="210"/>
      <c r="Q73" s="210"/>
      <c r="R73" s="210"/>
      <c r="S73" s="196"/>
      <c r="T73" s="210"/>
      <c r="U73" s="210"/>
      <c r="V73" s="196"/>
      <c r="W73" s="196"/>
      <c r="X73" s="196"/>
      <c r="Y73" s="196"/>
      <c r="Z73" s="196"/>
      <c r="AA73" s="196"/>
      <c r="AB73" s="196"/>
      <c r="AC73" s="196"/>
      <c r="AD73" s="196"/>
      <c r="AE73" s="196"/>
      <c r="AF73" s="196"/>
      <c r="AG73" s="198"/>
      <c r="AH73" s="198"/>
      <c r="AI73" s="198"/>
      <c r="AJ73" s="198"/>
      <c r="AK73" s="196" t="str">
        <f>IF(Z73="X","X"," ")</f>
        <v xml:space="preserve"> </v>
      </c>
      <c r="AL73" s="196" t="str">
        <f>IF(AA73="X","X"," ")</f>
        <v xml:space="preserve"> </v>
      </c>
      <c r="AM73" s="210"/>
      <c r="AN73" s="196"/>
      <c r="AO73" s="196"/>
      <c r="AP73" s="196"/>
      <c r="AQ73" s="196"/>
      <c r="AR73" s="196" t="s">
        <v>327</v>
      </c>
      <c r="AS73" s="210"/>
      <c r="AT73" s="210"/>
    </row>
    <row r="74" spans="1:46" ht="99" x14ac:dyDescent="0.25">
      <c r="A74" s="196">
        <f>COUNTA($A$8:A72)</f>
        <v>65</v>
      </c>
      <c r="B74" s="208" t="s">
        <v>592</v>
      </c>
      <c r="C74" s="196" t="s">
        <v>89</v>
      </c>
      <c r="D74" s="196" t="s">
        <v>262</v>
      </c>
      <c r="E74" s="209">
        <v>3</v>
      </c>
      <c r="F74" s="209">
        <v>3</v>
      </c>
      <c r="G74" s="209">
        <v>3</v>
      </c>
      <c r="H74" s="196" t="s">
        <v>263</v>
      </c>
      <c r="I74" s="196" t="s">
        <v>556</v>
      </c>
      <c r="J74" s="210" t="s">
        <v>593</v>
      </c>
      <c r="K74" s="210" t="s">
        <v>266</v>
      </c>
      <c r="L74" s="196" t="s">
        <v>267</v>
      </c>
      <c r="M74" s="210"/>
      <c r="N74" s="210"/>
      <c r="O74" s="210"/>
      <c r="P74" s="210"/>
      <c r="Q74" s="210"/>
      <c r="R74" s="210"/>
      <c r="S74" s="196"/>
      <c r="T74" s="210"/>
      <c r="U74" s="210"/>
      <c r="V74" s="196"/>
      <c r="W74" s="196"/>
      <c r="X74" s="196"/>
      <c r="Y74" s="196"/>
      <c r="Z74" s="196"/>
      <c r="AA74" s="196"/>
      <c r="AB74" s="196"/>
      <c r="AC74" s="196"/>
      <c r="AD74" s="196"/>
      <c r="AE74" s="196"/>
      <c r="AF74" s="196"/>
      <c r="AG74" s="198"/>
      <c r="AH74" s="198"/>
      <c r="AI74" s="198"/>
      <c r="AJ74" s="198"/>
      <c r="AK74" s="196" t="str">
        <f>IF(Z74="X","X"," ")</f>
        <v xml:space="preserve"> </v>
      </c>
      <c r="AL74" s="196" t="s">
        <v>270</v>
      </c>
      <c r="AM74" s="210"/>
      <c r="AN74" s="196"/>
      <c r="AO74" s="196"/>
      <c r="AP74" s="196"/>
      <c r="AQ74" s="196"/>
      <c r="AR74" s="196" t="s">
        <v>327</v>
      </c>
      <c r="AS74" s="196" t="s">
        <v>594</v>
      </c>
      <c r="AT74" s="210"/>
    </row>
    <row r="75" spans="1:46" ht="82.5" x14ac:dyDescent="0.25">
      <c r="A75" s="196">
        <f>COUNTA($A$8:A73)</f>
        <v>66</v>
      </c>
      <c r="B75" s="208" t="s">
        <v>595</v>
      </c>
      <c r="C75" s="196" t="s">
        <v>89</v>
      </c>
      <c r="D75" s="196" t="s">
        <v>596</v>
      </c>
      <c r="E75" s="196">
        <v>2.31</v>
      </c>
      <c r="F75" s="196">
        <v>2.31</v>
      </c>
      <c r="G75" s="196">
        <v>2.31</v>
      </c>
      <c r="H75" s="196" t="s">
        <v>263</v>
      </c>
      <c r="I75" s="196" t="s">
        <v>438</v>
      </c>
      <c r="J75" s="210" t="s">
        <v>597</v>
      </c>
      <c r="K75" s="210" t="s">
        <v>266</v>
      </c>
      <c r="L75" s="196" t="s">
        <v>267</v>
      </c>
      <c r="M75" s="210"/>
      <c r="N75" s="210"/>
      <c r="O75" s="210"/>
      <c r="P75" s="210"/>
      <c r="Q75" s="210"/>
      <c r="R75" s="210"/>
      <c r="S75" s="196"/>
      <c r="T75" s="210"/>
      <c r="U75" s="210"/>
      <c r="V75" s="196"/>
      <c r="W75" s="196"/>
      <c r="X75" s="196"/>
      <c r="Y75" s="196"/>
      <c r="Z75" s="196"/>
      <c r="AA75" s="196"/>
      <c r="AB75" s="196"/>
      <c r="AC75" s="196"/>
      <c r="AD75" s="196"/>
      <c r="AE75" s="196"/>
      <c r="AF75" s="196"/>
      <c r="AG75" s="198"/>
      <c r="AH75" s="198"/>
      <c r="AI75" s="198"/>
      <c r="AJ75" s="198"/>
      <c r="AK75" s="196"/>
      <c r="AL75" s="196"/>
      <c r="AM75" s="210"/>
      <c r="AN75" s="196"/>
      <c r="AO75" s="196"/>
      <c r="AP75" s="196" t="s">
        <v>598</v>
      </c>
      <c r="AQ75" s="196"/>
      <c r="AR75" s="196" t="s">
        <v>327</v>
      </c>
      <c r="AS75" s="210"/>
      <c r="AT75" s="210"/>
    </row>
    <row r="76" spans="1:46" ht="82.5" x14ac:dyDescent="0.25">
      <c r="A76" s="196">
        <f>COUNTA($A$8:A74)</f>
        <v>67</v>
      </c>
      <c r="B76" s="208" t="s">
        <v>599</v>
      </c>
      <c r="C76" s="196" t="s">
        <v>107</v>
      </c>
      <c r="D76" s="196" t="s">
        <v>262</v>
      </c>
      <c r="E76" s="209">
        <v>1</v>
      </c>
      <c r="F76" s="209">
        <v>1</v>
      </c>
      <c r="G76" s="209">
        <v>1</v>
      </c>
      <c r="H76" s="196" t="s">
        <v>263</v>
      </c>
      <c r="I76" s="196" t="s">
        <v>298</v>
      </c>
      <c r="J76" s="210" t="s">
        <v>600</v>
      </c>
      <c r="K76" s="210" t="s">
        <v>266</v>
      </c>
      <c r="L76" s="196" t="s">
        <v>267</v>
      </c>
      <c r="M76" s="210"/>
      <c r="N76" s="210"/>
      <c r="O76" s="210"/>
      <c r="P76" s="210"/>
      <c r="Q76" s="210"/>
      <c r="R76" s="210"/>
      <c r="S76" s="196"/>
      <c r="T76" s="210"/>
      <c r="U76" s="210"/>
      <c r="V76" s="196"/>
      <c r="W76" s="196"/>
      <c r="X76" s="196"/>
      <c r="Y76" s="196"/>
      <c r="Z76" s="196"/>
      <c r="AA76" s="196"/>
      <c r="AB76" s="196"/>
      <c r="AC76" s="196"/>
      <c r="AD76" s="196"/>
      <c r="AE76" s="196"/>
      <c r="AF76" s="196"/>
      <c r="AG76" s="198"/>
      <c r="AH76" s="198"/>
      <c r="AI76" s="198"/>
      <c r="AJ76" s="198"/>
      <c r="AK76" s="196" t="str">
        <f t="shared" ref="AK76:AL78" si="5">IF(Z76="X","X"," ")</f>
        <v xml:space="preserve"> </v>
      </c>
      <c r="AL76" s="196" t="str">
        <f t="shared" si="5"/>
        <v xml:space="preserve"> </v>
      </c>
      <c r="AM76" s="210"/>
      <c r="AN76" s="196"/>
      <c r="AO76" s="196"/>
      <c r="AP76" s="196"/>
      <c r="AQ76" s="196"/>
      <c r="AR76" s="196" t="s">
        <v>327</v>
      </c>
      <c r="AS76" s="210" t="s">
        <v>601</v>
      </c>
      <c r="AT76" s="210"/>
    </row>
    <row r="77" spans="1:46" ht="115.5" x14ac:dyDescent="0.25">
      <c r="A77" s="196">
        <f>COUNTA($A$8:A75)</f>
        <v>68</v>
      </c>
      <c r="B77" s="208" t="s">
        <v>602</v>
      </c>
      <c r="C77" s="196" t="s">
        <v>107</v>
      </c>
      <c r="D77" s="196" t="s">
        <v>262</v>
      </c>
      <c r="E77" s="209">
        <v>0.6</v>
      </c>
      <c r="F77" s="209">
        <v>0.6</v>
      </c>
      <c r="G77" s="209">
        <v>0.6</v>
      </c>
      <c r="H77" s="196" t="s">
        <v>263</v>
      </c>
      <c r="I77" s="196" t="s">
        <v>298</v>
      </c>
      <c r="J77" s="210" t="s">
        <v>603</v>
      </c>
      <c r="K77" s="210" t="s">
        <v>266</v>
      </c>
      <c r="L77" s="196" t="s">
        <v>604</v>
      </c>
      <c r="M77" s="210"/>
      <c r="N77" s="210"/>
      <c r="O77" s="210"/>
      <c r="P77" s="210"/>
      <c r="Q77" s="210"/>
      <c r="R77" s="210"/>
      <c r="S77" s="196"/>
      <c r="T77" s="210"/>
      <c r="U77" s="210"/>
      <c r="V77" s="196"/>
      <c r="W77" s="196"/>
      <c r="X77" s="196"/>
      <c r="Y77" s="196"/>
      <c r="Z77" s="196"/>
      <c r="AA77" s="196"/>
      <c r="AB77" s="196"/>
      <c r="AC77" s="196"/>
      <c r="AD77" s="196"/>
      <c r="AE77" s="196"/>
      <c r="AF77" s="196"/>
      <c r="AG77" s="198"/>
      <c r="AH77" s="198"/>
      <c r="AI77" s="198"/>
      <c r="AJ77" s="198"/>
      <c r="AK77" s="196" t="str">
        <f t="shared" si="5"/>
        <v xml:space="preserve"> </v>
      </c>
      <c r="AL77" s="196" t="str">
        <f t="shared" si="5"/>
        <v xml:space="preserve"> </v>
      </c>
      <c r="AM77" s="210"/>
      <c r="AN77" s="196"/>
      <c r="AO77" s="196"/>
      <c r="AP77" s="196"/>
      <c r="AQ77" s="196"/>
      <c r="AR77" s="196" t="s">
        <v>327</v>
      </c>
      <c r="AS77" s="210"/>
      <c r="AT77" s="210"/>
    </row>
    <row r="78" spans="1:46" ht="82.5" x14ac:dyDescent="0.25">
      <c r="A78" s="196">
        <f>COUNTA($A$8:A76)</f>
        <v>69</v>
      </c>
      <c r="B78" s="208" t="s">
        <v>605</v>
      </c>
      <c r="C78" s="196" t="s">
        <v>107</v>
      </c>
      <c r="D78" s="196" t="s">
        <v>262</v>
      </c>
      <c r="E78" s="209">
        <v>0.3</v>
      </c>
      <c r="F78" s="209">
        <v>0.3</v>
      </c>
      <c r="G78" s="209">
        <v>0.3</v>
      </c>
      <c r="H78" s="196" t="s">
        <v>263</v>
      </c>
      <c r="I78" s="196" t="s">
        <v>356</v>
      </c>
      <c r="J78" s="210" t="s">
        <v>606</v>
      </c>
      <c r="K78" s="210" t="s">
        <v>266</v>
      </c>
      <c r="L78" s="196" t="s">
        <v>604</v>
      </c>
      <c r="M78" s="210"/>
      <c r="N78" s="210"/>
      <c r="O78" s="210"/>
      <c r="P78" s="210"/>
      <c r="Q78" s="210"/>
      <c r="R78" s="210"/>
      <c r="S78" s="196"/>
      <c r="T78" s="210"/>
      <c r="U78" s="210"/>
      <c r="V78" s="196"/>
      <c r="W78" s="196"/>
      <c r="X78" s="196"/>
      <c r="Y78" s="196"/>
      <c r="Z78" s="196"/>
      <c r="AA78" s="196"/>
      <c r="AB78" s="196"/>
      <c r="AC78" s="196"/>
      <c r="AD78" s="196"/>
      <c r="AE78" s="196"/>
      <c r="AF78" s="196"/>
      <c r="AG78" s="198"/>
      <c r="AH78" s="198"/>
      <c r="AI78" s="198"/>
      <c r="AJ78" s="198"/>
      <c r="AK78" s="196" t="str">
        <f t="shared" si="5"/>
        <v xml:space="preserve"> </v>
      </c>
      <c r="AL78" s="196" t="str">
        <f t="shared" si="5"/>
        <v xml:space="preserve"> </v>
      </c>
      <c r="AM78" s="210"/>
      <c r="AN78" s="196"/>
      <c r="AO78" s="196"/>
      <c r="AP78" s="196"/>
      <c r="AQ78" s="196"/>
      <c r="AR78" s="196" t="s">
        <v>327</v>
      </c>
      <c r="AS78" s="210" t="s">
        <v>577</v>
      </c>
      <c r="AT78" s="210"/>
    </row>
    <row r="79" spans="1:46" ht="49.5" x14ac:dyDescent="0.25">
      <c r="A79" s="196">
        <f>COUNTA($A$8:A77)</f>
        <v>70</v>
      </c>
      <c r="B79" s="208" t="s">
        <v>607</v>
      </c>
      <c r="C79" s="196" t="s">
        <v>107</v>
      </c>
      <c r="D79" s="196" t="s">
        <v>583</v>
      </c>
      <c r="E79" s="196">
        <v>0.3</v>
      </c>
      <c r="F79" s="196">
        <v>0.3</v>
      </c>
      <c r="G79" s="196">
        <v>0.3</v>
      </c>
      <c r="H79" s="196"/>
      <c r="I79" s="196" t="s">
        <v>291</v>
      </c>
      <c r="J79" s="210" t="s">
        <v>608</v>
      </c>
      <c r="K79" s="210" t="s">
        <v>266</v>
      </c>
      <c r="L79" s="196" t="s">
        <v>267</v>
      </c>
      <c r="M79" s="210"/>
      <c r="N79" s="210"/>
      <c r="O79" s="210"/>
      <c r="P79" s="210"/>
      <c r="Q79" s="210"/>
      <c r="R79" s="210"/>
      <c r="S79" s="196"/>
      <c r="T79" s="210"/>
      <c r="U79" s="210"/>
      <c r="V79" s="196"/>
      <c r="W79" s="196"/>
      <c r="X79" s="196"/>
      <c r="Y79" s="196"/>
      <c r="Z79" s="196"/>
      <c r="AA79" s="196"/>
      <c r="AB79" s="196"/>
      <c r="AC79" s="196"/>
      <c r="AD79" s="196"/>
      <c r="AE79" s="196"/>
      <c r="AF79" s="196"/>
      <c r="AG79" s="198"/>
      <c r="AH79" s="198"/>
      <c r="AI79" s="198"/>
      <c r="AJ79" s="198"/>
      <c r="AK79" s="196"/>
      <c r="AL79" s="196"/>
      <c r="AM79" s="210"/>
      <c r="AN79" s="196"/>
      <c r="AO79" s="196"/>
      <c r="AP79" s="196"/>
      <c r="AQ79" s="196"/>
      <c r="AR79" s="196" t="s">
        <v>327</v>
      </c>
      <c r="AS79" s="210" t="s">
        <v>577</v>
      </c>
      <c r="AT79" s="210"/>
    </row>
    <row r="80" spans="1:46" ht="16.5" x14ac:dyDescent="0.25">
      <c r="A80" s="219" t="s">
        <v>143</v>
      </c>
      <c r="B80" s="420" t="s">
        <v>609</v>
      </c>
      <c r="C80" s="420"/>
      <c r="D80" s="420"/>
      <c r="E80" s="203">
        <f>E81+E85</f>
        <v>12.969999999999999</v>
      </c>
      <c r="F80" s="203">
        <f>F81+F85</f>
        <v>12.27</v>
      </c>
      <c r="G80" s="203">
        <f>G81+G85</f>
        <v>10.53</v>
      </c>
      <c r="H80" s="196"/>
      <c r="I80" s="196"/>
      <c r="J80" s="210"/>
      <c r="K80" s="210"/>
      <c r="L80" s="196"/>
      <c r="M80" s="210"/>
      <c r="N80" s="210"/>
      <c r="O80" s="210"/>
      <c r="P80" s="210"/>
      <c r="Q80" s="210"/>
      <c r="R80" s="210"/>
      <c r="S80" s="196"/>
      <c r="T80" s="210"/>
      <c r="U80" s="210"/>
      <c r="V80" s="196"/>
      <c r="W80" s="210"/>
      <c r="X80" s="196"/>
      <c r="Y80" s="196"/>
      <c r="Z80" s="196"/>
      <c r="AA80" s="196"/>
      <c r="AB80" s="196"/>
      <c r="AC80" s="196"/>
      <c r="AD80" s="196"/>
      <c r="AE80" s="196"/>
      <c r="AF80" s="196"/>
      <c r="AG80" s="196"/>
      <c r="AH80" s="196"/>
      <c r="AI80" s="196"/>
      <c r="AJ80" s="196"/>
      <c r="AK80" s="196" t="str">
        <f t="shared" ref="AK80:AL88" si="6">IF(Z80="X","X"," ")</f>
        <v xml:space="preserve"> </v>
      </c>
      <c r="AL80" s="196" t="str">
        <f t="shared" si="6"/>
        <v xml:space="preserve"> </v>
      </c>
      <c r="AM80" s="210"/>
      <c r="AN80" s="196"/>
      <c r="AO80" s="196"/>
      <c r="AP80" s="196"/>
      <c r="AQ80" s="196"/>
      <c r="AR80" s="196"/>
      <c r="AS80" s="210"/>
      <c r="AT80" s="210"/>
    </row>
    <row r="81" spans="1:46" ht="17.25" x14ac:dyDescent="0.25">
      <c r="A81" s="204" t="s">
        <v>610</v>
      </c>
      <c r="B81" s="419" t="s">
        <v>260</v>
      </c>
      <c r="C81" s="419"/>
      <c r="D81" s="419"/>
      <c r="E81" s="206">
        <f>SUM(E82:E84)</f>
        <v>11.27</v>
      </c>
      <c r="F81" s="206">
        <f>SUM(F82:F84)</f>
        <v>10.57</v>
      </c>
      <c r="G81" s="206">
        <f>SUM(G82:G84)</f>
        <v>8.83</v>
      </c>
      <c r="H81" s="196"/>
      <c r="I81" s="196"/>
      <c r="J81" s="210"/>
      <c r="K81" s="210"/>
      <c r="L81" s="196"/>
      <c r="M81" s="210"/>
      <c r="N81" s="210"/>
      <c r="O81" s="210"/>
      <c r="P81" s="210"/>
      <c r="Q81" s="210"/>
      <c r="R81" s="210"/>
      <c r="S81" s="196"/>
      <c r="T81" s="210"/>
      <c r="U81" s="210"/>
      <c r="V81" s="196"/>
      <c r="W81" s="210"/>
      <c r="X81" s="196"/>
      <c r="Y81" s="196"/>
      <c r="Z81" s="196"/>
      <c r="AA81" s="196"/>
      <c r="AB81" s="196"/>
      <c r="AC81" s="196"/>
      <c r="AD81" s="196"/>
      <c r="AE81" s="196"/>
      <c r="AF81" s="196"/>
      <c r="AG81" s="196"/>
      <c r="AH81" s="196"/>
      <c r="AI81" s="196"/>
      <c r="AJ81" s="196"/>
      <c r="AK81" s="196" t="str">
        <f t="shared" si="6"/>
        <v xml:space="preserve"> </v>
      </c>
      <c r="AL81" s="196" t="str">
        <f t="shared" si="6"/>
        <v xml:space="preserve"> </v>
      </c>
      <c r="AM81" s="210"/>
      <c r="AN81" s="196"/>
      <c r="AO81" s="196"/>
      <c r="AP81" s="196"/>
      <c r="AQ81" s="196"/>
      <c r="AR81" s="196"/>
      <c r="AS81" s="210"/>
      <c r="AT81" s="210"/>
    </row>
    <row r="82" spans="1:46" ht="82.5" x14ac:dyDescent="0.25">
      <c r="A82" s="196">
        <f>COUNTA($A$8:A78)</f>
        <v>71</v>
      </c>
      <c r="B82" s="208" t="s">
        <v>611</v>
      </c>
      <c r="C82" s="196" t="s">
        <v>40</v>
      </c>
      <c r="D82" s="196" t="s">
        <v>297</v>
      </c>
      <c r="E82" s="209">
        <v>0.87</v>
      </c>
      <c r="F82" s="209">
        <v>0.87</v>
      </c>
      <c r="G82" s="209">
        <v>0.87</v>
      </c>
      <c r="H82" s="196" t="s">
        <v>263</v>
      </c>
      <c r="I82" s="196" t="s">
        <v>438</v>
      </c>
      <c r="J82" s="210" t="s">
        <v>612</v>
      </c>
      <c r="K82" s="210" t="s">
        <v>613</v>
      </c>
      <c r="L82" s="196" t="s">
        <v>267</v>
      </c>
      <c r="M82" s="210"/>
      <c r="N82" s="210"/>
      <c r="O82" s="210"/>
      <c r="P82" s="210"/>
      <c r="Q82" s="210"/>
      <c r="R82" s="210"/>
      <c r="S82" s="196"/>
      <c r="T82" s="210"/>
      <c r="U82" s="210"/>
      <c r="V82" s="196"/>
      <c r="W82" s="196" t="s">
        <v>270</v>
      </c>
      <c r="X82" s="196"/>
      <c r="Y82" s="196"/>
      <c r="Z82" s="196"/>
      <c r="AA82" s="196"/>
      <c r="AB82" s="196"/>
      <c r="AC82" s="196"/>
      <c r="AD82" s="196" t="s">
        <v>286</v>
      </c>
      <c r="AE82" s="196" t="s">
        <v>287</v>
      </c>
      <c r="AF82" s="196"/>
      <c r="AG82" s="196" t="s">
        <v>613</v>
      </c>
      <c r="AH82" s="196"/>
      <c r="AI82" s="196"/>
      <c r="AJ82" s="196" t="s">
        <v>288</v>
      </c>
      <c r="AK82" s="196" t="str">
        <f t="shared" si="6"/>
        <v xml:space="preserve"> </v>
      </c>
      <c r="AL82" s="196" t="str">
        <f t="shared" si="6"/>
        <v xml:space="preserve"> </v>
      </c>
      <c r="AM82" s="210"/>
      <c r="AN82" s="196" t="s">
        <v>614</v>
      </c>
      <c r="AO82" s="196">
        <v>2024</v>
      </c>
      <c r="AP82" s="196">
        <v>2025</v>
      </c>
      <c r="AQ82" s="196" t="s">
        <v>272</v>
      </c>
      <c r="AR82" s="196" t="s">
        <v>272</v>
      </c>
      <c r="AS82" s="210"/>
      <c r="AT82" s="210"/>
    </row>
    <row r="83" spans="1:46" s="190" customFormat="1" ht="99" x14ac:dyDescent="0.25">
      <c r="A83" s="196">
        <f>COUNTA($A$8:A79)</f>
        <v>72</v>
      </c>
      <c r="B83" s="297" t="s">
        <v>615</v>
      </c>
      <c r="C83" s="298" t="s">
        <v>40</v>
      </c>
      <c r="D83" s="298" t="s">
        <v>297</v>
      </c>
      <c r="E83" s="299">
        <v>5.2</v>
      </c>
      <c r="F83" s="299">
        <v>4.5</v>
      </c>
      <c r="G83" s="299">
        <v>3</v>
      </c>
      <c r="H83" s="298" t="s">
        <v>263</v>
      </c>
      <c r="I83" s="298" t="s">
        <v>264</v>
      </c>
      <c r="J83" s="300" t="s">
        <v>616</v>
      </c>
      <c r="K83" s="300" t="s">
        <v>613</v>
      </c>
      <c r="L83" s="301" t="s">
        <v>267</v>
      </c>
      <c r="M83" s="298" t="s">
        <v>266</v>
      </c>
      <c r="N83" s="298" t="s">
        <v>375</v>
      </c>
      <c r="O83" s="298" t="s">
        <v>376</v>
      </c>
      <c r="P83" s="298"/>
      <c r="Q83" s="298"/>
      <c r="R83" s="298"/>
      <c r="S83" s="298" t="s">
        <v>377</v>
      </c>
      <c r="T83" s="298" t="s">
        <v>378</v>
      </c>
      <c r="U83" s="298" t="s">
        <v>379</v>
      </c>
      <c r="V83" s="298"/>
      <c r="W83" s="298" t="s">
        <v>270</v>
      </c>
      <c r="X83" s="298" t="s">
        <v>397</v>
      </c>
      <c r="Y83" s="298" t="s">
        <v>367</v>
      </c>
      <c r="Z83" s="298" t="s">
        <v>270</v>
      </c>
      <c r="AA83" s="298" t="s">
        <v>270</v>
      </c>
      <c r="AB83" s="298" t="s">
        <v>617</v>
      </c>
      <c r="AC83" s="298" t="s">
        <v>618</v>
      </c>
      <c r="AD83" s="196" t="s">
        <v>286</v>
      </c>
      <c r="AE83" s="196" t="s">
        <v>286</v>
      </c>
      <c r="AF83" s="298"/>
      <c r="AG83" s="196" t="s">
        <v>613</v>
      </c>
      <c r="AH83" s="196"/>
      <c r="AI83" s="196"/>
      <c r="AJ83" s="196" t="s">
        <v>288</v>
      </c>
      <c r="AK83" s="196" t="str">
        <f t="shared" si="6"/>
        <v>X</v>
      </c>
      <c r="AL83" s="196" t="str">
        <f t="shared" si="6"/>
        <v>X</v>
      </c>
      <c r="AM83" s="196"/>
      <c r="AN83" s="196" t="s">
        <v>619</v>
      </c>
      <c r="AO83" s="196" t="s">
        <v>620</v>
      </c>
      <c r="AP83" s="196">
        <v>2025</v>
      </c>
      <c r="AQ83" s="196" t="s">
        <v>272</v>
      </c>
      <c r="AR83" s="196" t="s">
        <v>272</v>
      </c>
      <c r="AS83" s="196" t="s">
        <v>394</v>
      </c>
      <c r="AT83" s="196" t="s">
        <v>423</v>
      </c>
    </row>
    <row r="84" spans="1:46" s="190" customFormat="1" ht="99" x14ac:dyDescent="0.25">
      <c r="A84" s="196">
        <f>COUNTA($A$8:A80)</f>
        <v>73</v>
      </c>
      <c r="B84" s="208" t="s">
        <v>621</v>
      </c>
      <c r="C84" s="196" t="s">
        <v>40</v>
      </c>
      <c r="D84" s="196" t="s">
        <v>297</v>
      </c>
      <c r="E84" s="209">
        <v>5.2</v>
      </c>
      <c r="F84" s="209">
        <v>5.2</v>
      </c>
      <c r="G84" s="209">
        <v>4.96</v>
      </c>
      <c r="H84" s="196" t="s">
        <v>263</v>
      </c>
      <c r="I84" s="302" t="s">
        <v>347</v>
      </c>
      <c r="J84" s="303" t="s">
        <v>622</v>
      </c>
      <c r="K84" s="303" t="s">
        <v>613</v>
      </c>
      <c r="L84" s="304" t="s">
        <v>267</v>
      </c>
      <c r="M84" s="251" t="s">
        <v>266</v>
      </c>
      <c r="N84" s="251" t="s">
        <v>375</v>
      </c>
      <c r="O84" s="251" t="s">
        <v>376</v>
      </c>
      <c r="P84" s="251"/>
      <c r="Q84" s="251"/>
      <c r="R84" s="251"/>
      <c r="S84" s="251" t="s">
        <v>377</v>
      </c>
      <c r="T84" s="251" t="s">
        <v>378</v>
      </c>
      <c r="U84" s="251" t="s">
        <v>379</v>
      </c>
      <c r="V84" s="251"/>
      <c r="W84" s="251" t="s">
        <v>270</v>
      </c>
      <c r="X84" s="251" t="s">
        <v>397</v>
      </c>
      <c r="Y84" s="251" t="s">
        <v>367</v>
      </c>
      <c r="Z84" s="251" t="s">
        <v>270</v>
      </c>
      <c r="AA84" s="251" t="s">
        <v>270</v>
      </c>
      <c r="AB84" s="251" t="s">
        <v>623</v>
      </c>
      <c r="AC84" s="251" t="s">
        <v>624</v>
      </c>
      <c r="AD84" s="196" t="s">
        <v>286</v>
      </c>
      <c r="AE84" s="196" t="s">
        <v>287</v>
      </c>
      <c r="AF84" s="251">
        <v>7706</v>
      </c>
      <c r="AG84" s="196" t="s">
        <v>613</v>
      </c>
      <c r="AH84" s="196"/>
      <c r="AI84" s="196"/>
      <c r="AJ84" s="196" t="s">
        <v>288</v>
      </c>
      <c r="AK84" s="196" t="str">
        <f t="shared" si="6"/>
        <v>X</v>
      </c>
      <c r="AL84" s="196" t="str">
        <f t="shared" si="6"/>
        <v>X</v>
      </c>
      <c r="AM84" s="196"/>
      <c r="AN84" s="196" t="s">
        <v>625</v>
      </c>
      <c r="AO84" s="196" t="s">
        <v>620</v>
      </c>
      <c r="AP84" s="196">
        <v>2025</v>
      </c>
      <c r="AQ84" s="196" t="s">
        <v>272</v>
      </c>
      <c r="AR84" s="196" t="s">
        <v>272</v>
      </c>
      <c r="AS84" s="209"/>
      <c r="AT84" s="196" t="s">
        <v>423</v>
      </c>
    </row>
    <row r="85" spans="1:46" ht="17.25" x14ac:dyDescent="0.25">
      <c r="A85" s="204" t="s">
        <v>626</v>
      </c>
      <c r="B85" s="419" t="s">
        <v>627</v>
      </c>
      <c r="C85" s="419"/>
      <c r="D85" s="419"/>
      <c r="E85" s="206">
        <f>E86</f>
        <v>1.7</v>
      </c>
      <c r="F85" s="206">
        <f>F86</f>
        <v>1.7</v>
      </c>
      <c r="G85" s="206">
        <f>G86</f>
        <v>1.7</v>
      </c>
      <c r="H85" s="196"/>
      <c r="I85" s="196"/>
      <c r="J85" s="305"/>
      <c r="K85" s="305"/>
      <c r="L85" s="306"/>
      <c r="M85" s="210"/>
      <c r="N85" s="210"/>
      <c r="O85" s="210"/>
      <c r="P85" s="210"/>
      <c r="Q85" s="210"/>
      <c r="R85" s="210"/>
      <c r="S85" s="196"/>
      <c r="T85" s="210"/>
      <c r="U85" s="210"/>
      <c r="V85" s="196"/>
      <c r="W85" s="210"/>
      <c r="X85" s="196"/>
      <c r="Y85" s="196"/>
      <c r="Z85" s="196"/>
      <c r="AA85" s="196"/>
      <c r="AB85" s="196"/>
      <c r="AC85" s="196"/>
      <c r="AD85" s="196"/>
      <c r="AE85" s="196"/>
      <c r="AF85" s="196"/>
      <c r="AG85" s="196"/>
      <c r="AH85" s="196"/>
      <c r="AI85" s="196"/>
      <c r="AJ85" s="196"/>
      <c r="AK85" s="196" t="str">
        <f t="shared" si="6"/>
        <v xml:space="preserve"> </v>
      </c>
      <c r="AL85" s="196" t="str">
        <f t="shared" si="6"/>
        <v xml:space="preserve"> </v>
      </c>
      <c r="AM85" s="210"/>
      <c r="AN85" s="196"/>
      <c r="AO85" s="196"/>
      <c r="AP85" s="196"/>
      <c r="AQ85" s="196"/>
      <c r="AR85" s="196"/>
      <c r="AS85" s="210"/>
      <c r="AT85" s="210"/>
    </row>
    <row r="86" spans="1:46" ht="148.5" x14ac:dyDescent="0.25">
      <c r="A86" s="196">
        <f>COUNTA($A$8:A81)</f>
        <v>74</v>
      </c>
      <c r="B86" s="208" t="s">
        <v>628</v>
      </c>
      <c r="C86" s="196" t="s">
        <v>40</v>
      </c>
      <c r="D86" s="196" t="s">
        <v>262</v>
      </c>
      <c r="E86" s="209">
        <v>1.7</v>
      </c>
      <c r="F86" s="209">
        <v>1.7</v>
      </c>
      <c r="G86" s="209">
        <v>1.7</v>
      </c>
      <c r="H86" s="196" t="s">
        <v>263</v>
      </c>
      <c r="I86" s="196" t="s">
        <v>494</v>
      </c>
      <c r="J86" s="210" t="s">
        <v>629</v>
      </c>
      <c r="K86" s="210" t="s">
        <v>613</v>
      </c>
      <c r="L86" s="196" t="s">
        <v>267</v>
      </c>
      <c r="M86" s="210"/>
      <c r="N86" s="210"/>
      <c r="O86" s="210"/>
      <c r="P86" s="210"/>
      <c r="Q86" s="210"/>
      <c r="R86" s="210"/>
      <c r="S86" s="196"/>
      <c r="T86" s="210"/>
      <c r="U86" s="210"/>
      <c r="V86" s="196"/>
      <c r="W86" s="196"/>
      <c r="X86" s="196"/>
      <c r="Y86" s="196"/>
      <c r="Z86" s="196"/>
      <c r="AA86" s="196"/>
      <c r="AB86" s="196"/>
      <c r="AC86" s="196"/>
      <c r="AD86" s="196"/>
      <c r="AE86" s="196"/>
      <c r="AF86" s="196"/>
      <c r="AG86" s="198"/>
      <c r="AH86" s="198"/>
      <c r="AI86" s="198"/>
      <c r="AJ86" s="198"/>
      <c r="AK86" s="196" t="str">
        <f t="shared" si="6"/>
        <v xml:space="preserve"> </v>
      </c>
      <c r="AL86" s="196" t="str">
        <f t="shared" si="6"/>
        <v xml:space="preserve"> </v>
      </c>
      <c r="AM86" s="210"/>
      <c r="AN86" s="196"/>
      <c r="AO86" s="196"/>
      <c r="AP86" s="196" t="s">
        <v>630</v>
      </c>
      <c r="AQ86" s="196"/>
      <c r="AR86" s="196" t="s">
        <v>327</v>
      </c>
      <c r="AS86" s="210" t="s">
        <v>577</v>
      </c>
      <c r="AT86" s="210"/>
    </row>
    <row r="87" spans="1:46" ht="16.5" x14ac:dyDescent="0.25">
      <c r="A87" s="219" t="s">
        <v>631</v>
      </c>
      <c r="B87" s="420" t="s">
        <v>632</v>
      </c>
      <c r="C87" s="420"/>
      <c r="D87" s="420"/>
      <c r="E87" s="203">
        <f>E88+E94</f>
        <v>169.00000000000003</v>
      </c>
      <c r="F87" s="203">
        <f>F88+F94</f>
        <v>5.4</v>
      </c>
      <c r="G87" s="203">
        <f>G88+G94</f>
        <v>26.71</v>
      </c>
      <c r="H87" s="196"/>
      <c r="I87" s="196"/>
      <c r="J87" s="210"/>
      <c r="K87" s="210"/>
      <c r="L87" s="196"/>
      <c r="M87" s="210"/>
      <c r="N87" s="210"/>
      <c r="O87" s="210"/>
      <c r="P87" s="210"/>
      <c r="Q87" s="210"/>
      <c r="R87" s="210"/>
      <c r="S87" s="196"/>
      <c r="T87" s="210"/>
      <c r="U87" s="210"/>
      <c r="V87" s="196"/>
      <c r="W87" s="196"/>
      <c r="X87" s="196"/>
      <c r="Y87" s="196"/>
      <c r="Z87" s="196"/>
      <c r="AA87" s="196"/>
      <c r="AB87" s="196"/>
      <c r="AC87" s="196"/>
      <c r="AD87" s="196"/>
      <c r="AE87" s="196"/>
      <c r="AF87" s="196"/>
      <c r="AG87" s="196"/>
      <c r="AH87" s="196"/>
      <c r="AI87" s="196"/>
      <c r="AJ87" s="196"/>
      <c r="AK87" s="196" t="str">
        <f t="shared" si="6"/>
        <v xml:space="preserve"> </v>
      </c>
      <c r="AL87" s="196" t="str">
        <f t="shared" si="6"/>
        <v xml:space="preserve"> </v>
      </c>
      <c r="AM87" s="210"/>
      <c r="AN87" s="196"/>
      <c r="AO87" s="196"/>
      <c r="AP87" s="196"/>
      <c r="AQ87" s="196"/>
      <c r="AR87" s="196"/>
      <c r="AS87" s="210"/>
      <c r="AT87" s="210"/>
    </row>
    <row r="88" spans="1:46" ht="17.25" x14ac:dyDescent="0.25">
      <c r="A88" s="204" t="s">
        <v>633</v>
      </c>
      <c r="B88" s="419" t="s">
        <v>260</v>
      </c>
      <c r="C88" s="419"/>
      <c r="D88" s="419"/>
      <c r="E88" s="206">
        <f>SUM(E89:E93)</f>
        <v>25.12</v>
      </c>
      <c r="F88" s="206">
        <f>SUM(F89:F93)</f>
        <v>5.4</v>
      </c>
      <c r="G88" s="206">
        <f>SUM(G89:G93)</f>
        <v>25.12</v>
      </c>
      <c r="H88" s="196"/>
      <c r="I88" s="196"/>
      <c r="J88" s="210"/>
      <c r="K88" s="210"/>
      <c r="L88" s="196"/>
      <c r="M88" s="210"/>
      <c r="N88" s="210"/>
      <c r="O88" s="210"/>
      <c r="P88" s="210"/>
      <c r="Q88" s="210"/>
      <c r="R88" s="210"/>
      <c r="S88" s="196"/>
      <c r="T88" s="210"/>
      <c r="U88" s="210"/>
      <c r="V88" s="196"/>
      <c r="W88" s="196"/>
      <c r="X88" s="196"/>
      <c r="Y88" s="196"/>
      <c r="Z88" s="196"/>
      <c r="AA88" s="196"/>
      <c r="AB88" s="196"/>
      <c r="AC88" s="196"/>
      <c r="AD88" s="196"/>
      <c r="AE88" s="196"/>
      <c r="AF88" s="196"/>
      <c r="AG88" s="196"/>
      <c r="AH88" s="196"/>
      <c r="AI88" s="196"/>
      <c r="AJ88" s="196"/>
      <c r="AK88" s="196" t="str">
        <f t="shared" si="6"/>
        <v xml:space="preserve"> </v>
      </c>
      <c r="AL88" s="196" t="str">
        <f t="shared" si="6"/>
        <v xml:space="preserve"> </v>
      </c>
      <c r="AM88" s="210"/>
      <c r="AN88" s="196"/>
      <c r="AO88" s="196"/>
      <c r="AP88" s="196"/>
      <c r="AQ88" s="196"/>
      <c r="AR88" s="196"/>
      <c r="AS88" s="210"/>
      <c r="AT88" s="210"/>
    </row>
    <row r="89" spans="1:46" ht="82.5" x14ac:dyDescent="0.25">
      <c r="A89" s="196">
        <f>COUNTA($A$8:A82)</f>
        <v>75</v>
      </c>
      <c r="B89" s="208" t="s">
        <v>634</v>
      </c>
      <c r="C89" s="196" t="s">
        <v>42</v>
      </c>
      <c r="D89" s="196" t="s">
        <v>635</v>
      </c>
      <c r="E89" s="209">
        <v>1</v>
      </c>
      <c r="F89" s="209">
        <v>1</v>
      </c>
      <c r="G89" s="209">
        <v>1</v>
      </c>
      <c r="H89" s="196" t="s">
        <v>263</v>
      </c>
      <c r="I89" s="196" t="s">
        <v>494</v>
      </c>
      <c r="J89" s="210" t="s">
        <v>636</v>
      </c>
      <c r="K89" s="210" t="s">
        <v>637</v>
      </c>
      <c r="L89" s="196" t="s">
        <v>267</v>
      </c>
      <c r="M89" s="210"/>
      <c r="N89" s="210"/>
      <c r="O89" s="210"/>
      <c r="P89" s="210"/>
      <c r="Q89" s="210"/>
      <c r="R89" s="210"/>
      <c r="S89" s="196"/>
      <c r="T89" s="210"/>
      <c r="U89" s="210"/>
      <c r="V89" s="196"/>
      <c r="W89" s="196" t="s">
        <v>270</v>
      </c>
      <c r="X89" s="196"/>
      <c r="Y89" s="196" t="s">
        <v>638</v>
      </c>
      <c r="Z89" s="196"/>
      <c r="AA89" s="196"/>
      <c r="AB89" s="196"/>
      <c r="AC89" s="196"/>
      <c r="AD89" s="196" t="s">
        <v>286</v>
      </c>
      <c r="AE89" s="196" t="s">
        <v>270</v>
      </c>
      <c r="AF89" s="196"/>
      <c r="AG89" s="196" t="s">
        <v>637</v>
      </c>
      <c r="AH89" s="196"/>
      <c r="AI89" s="196" t="s">
        <v>268</v>
      </c>
      <c r="AJ89" s="196" t="s">
        <v>639</v>
      </c>
      <c r="AK89" s="196" t="s">
        <v>270</v>
      </c>
      <c r="AL89" s="196" t="str">
        <f>IF(AA89="X","X"," ")</f>
        <v xml:space="preserve"> </v>
      </c>
      <c r="AM89" s="210"/>
      <c r="AN89" s="196" t="s">
        <v>640</v>
      </c>
      <c r="AO89" s="196" t="s">
        <v>369</v>
      </c>
      <c r="AP89" s="196">
        <v>2025</v>
      </c>
      <c r="AQ89" s="196"/>
      <c r="AR89" s="196" t="s">
        <v>302</v>
      </c>
      <c r="AS89" s="210"/>
      <c r="AT89" s="210"/>
    </row>
    <row r="90" spans="1:46" ht="132" x14ac:dyDescent="0.25">
      <c r="A90" s="196">
        <f>COUNTA($A$8:A83)</f>
        <v>76</v>
      </c>
      <c r="B90" s="208" t="s">
        <v>641</v>
      </c>
      <c r="C90" s="196" t="s">
        <v>42</v>
      </c>
      <c r="D90" s="196" t="s">
        <v>642</v>
      </c>
      <c r="E90" s="209">
        <v>4.8</v>
      </c>
      <c r="F90" s="209">
        <v>3.7</v>
      </c>
      <c r="G90" s="209">
        <v>4.8</v>
      </c>
      <c r="H90" s="196" t="s">
        <v>263</v>
      </c>
      <c r="I90" s="196" t="s">
        <v>643</v>
      </c>
      <c r="J90" s="208" t="s">
        <v>644</v>
      </c>
      <c r="K90" s="208" t="s">
        <v>637</v>
      </c>
      <c r="L90" s="196" t="s">
        <v>267</v>
      </c>
      <c r="M90" s="196" t="s">
        <v>637</v>
      </c>
      <c r="N90" s="196" t="s">
        <v>375</v>
      </c>
      <c r="O90" s="196" t="s">
        <v>376</v>
      </c>
      <c r="P90" s="196"/>
      <c r="Q90" s="196"/>
      <c r="R90" s="196"/>
      <c r="S90" s="196" t="s">
        <v>521</v>
      </c>
      <c r="T90" s="196" t="s">
        <v>645</v>
      </c>
      <c r="U90" s="196" t="s">
        <v>646</v>
      </c>
      <c r="V90" s="196"/>
      <c r="W90" s="196" t="s">
        <v>270</v>
      </c>
      <c r="X90" s="251" t="s">
        <v>637</v>
      </c>
      <c r="Y90" s="251" t="s">
        <v>367</v>
      </c>
      <c r="Z90" s="251"/>
      <c r="AA90" s="251"/>
      <c r="AB90" s="251"/>
      <c r="AC90" s="251"/>
      <c r="AD90" s="196" t="s">
        <v>647</v>
      </c>
      <c r="AE90" s="196" t="s">
        <v>286</v>
      </c>
      <c r="AF90" s="251">
        <v>2761.3869</v>
      </c>
      <c r="AG90" s="196" t="s">
        <v>637</v>
      </c>
      <c r="AH90" s="196"/>
      <c r="AI90" s="196"/>
      <c r="AJ90" s="196" t="s">
        <v>288</v>
      </c>
      <c r="AK90" s="196" t="s">
        <v>270</v>
      </c>
      <c r="AL90" s="196" t="str">
        <f>IF(AA90="X","X"," ")</f>
        <v xml:space="preserve"> </v>
      </c>
      <c r="AM90" s="210"/>
      <c r="AN90" s="196" t="s">
        <v>648</v>
      </c>
      <c r="AO90" s="196" t="s">
        <v>620</v>
      </c>
      <c r="AP90" s="196">
        <v>2025</v>
      </c>
      <c r="AQ90" s="196"/>
      <c r="AR90" s="196" t="s">
        <v>302</v>
      </c>
      <c r="AS90" s="210"/>
      <c r="AT90" s="210" t="s">
        <v>649</v>
      </c>
    </row>
    <row r="91" spans="1:46" s="307" customFormat="1" ht="99" x14ac:dyDescent="0.25">
      <c r="A91" s="196">
        <f>COUNTA($A$8:A84)</f>
        <v>77</v>
      </c>
      <c r="B91" s="308" t="s">
        <v>650</v>
      </c>
      <c r="C91" s="309" t="s">
        <v>77</v>
      </c>
      <c r="D91" s="309" t="s">
        <v>651</v>
      </c>
      <c r="E91" s="310">
        <v>18.100000000000001</v>
      </c>
      <c r="F91" s="310"/>
      <c r="G91" s="310">
        <v>18.100000000000001</v>
      </c>
      <c r="H91" s="309" t="s">
        <v>263</v>
      </c>
      <c r="I91" s="309" t="s">
        <v>274</v>
      </c>
      <c r="J91" s="208" t="s">
        <v>652</v>
      </c>
      <c r="K91" s="208" t="s">
        <v>637</v>
      </c>
      <c r="L91" s="196" t="s">
        <v>653</v>
      </c>
      <c r="M91" s="309" t="s">
        <v>637</v>
      </c>
      <c r="N91" s="309" t="s">
        <v>375</v>
      </c>
      <c r="O91" s="309" t="s">
        <v>376</v>
      </c>
      <c r="P91" s="309"/>
      <c r="Q91" s="309"/>
      <c r="R91" s="309"/>
      <c r="S91" s="309" t="s">
        <v>377</v>
      </c>
      <c r="T91" s="309" t="s">
        <v>378</v>
      </c>
      <c r="U91" s="309" t="s">
        <v>637</v>
      </c>
      <c r="V91" s="309"/>
      <c r="W91" s="309" t="s">
        <v>270</v>
      </c>
      <c r="X91" s="251" t="s">
        <v>637</v>
      </c>
      <c r="Y91" s="251" t="s">
        <v>367</v>
      </c>
      <c r="Z91" s="251"/>
      <c r="AA91" s="251"/>
      <c r="AB91" s="251"/>
      <c r="AC91" s="251"/>
      <c r="AD91" s="214" t="s">
        <v>286</v>
      </c>
      <c r="AE91" s="214" t="s">
        <v>286</v>
      </c>
      <c r="AF91" s="251">
        <v>2456.2503999999999</v>
      </c>
      <c r="AG91" s="214" t="s">
        <v>637</v>
      </c>
      <c r="AH91" s="214"/>
      <c r="AI91" s="214"/>
      <c r="AJ91" s="214" t="s">
        <v>288</v>
      </c>
      <c r="AK91" s="214" t="s">
        <v>270</v>
      </c>
      <c r="AL91" s="214" t="s">
        <v>270</v>
      </c>
      <c r="AM91" s="220"/>
      <c r="AN91" s="214" t="s">
        <v>331</v>
      </c>
      <c r="AO91" s="196" t="s">
        <v>620</v>
      </c>
      <c r="AP91" s="196">
        <v>2025</v>
      </c>
      <c r="AQ91" s="196" t="s">
        <v>302</v>
      </c>
      <c r="AR91" s="196" t="s">
        <v>302</v>
      </c>
      <c r="AS91" s="311"/>
      <c r="AT91" s="312"/>
    </row>
    <row r="92" spans="1:46" s="190" customFormat="1" ht="82.5" x14ac:dyDescent="0.25">
      <c r="A92" s="196">
        <f>COUNTA($A$8:A85)</f>
        <v>78</v>
      </c>
      <c r="B92" s="208" t="s">
        <v>654</v>
      </c>
      <c r="C92" s="196" t="s">
        <v>101</v>
      </c>
      <c r="D92" s="196" t="s">
        <v>655</v>
      </c>
      <c r="E92" s="209">
        <v>0.52</v>
      </c>
      <c r="F92" s="209"/>
      <c r="G92" s="209">
        <v>0.52</v>
      </c>
      <c r="H92" s="196" t="s">
        <v>263</v>
      </c>
      <c r="I92" s="196" t="s">
        <v>656</v>
      </c>
      <c r="J92" s="313" t="s">
        <v>657</v>
      </c>
      <c r="K92" s="313" t="s">
        <v>637</v>
      </c>
      <c r="L92" s="314" t="s">
        <v>404</v>
      </c>
      <c r="M92" s="251" t="s">
        <v>637</v>
      </c>
      <c r="N92" s="251" t="s">
        <v>375</v>
      </c>
      <c r="O92" s="251" t="s">
        <v>376</v>
      </c>
      <c r="P92" s="251"/>
      <c r="Q92" s="251"/>
      <c r="R92" s="251"/>
      <c r="S92" s="251" t="s">
        <v>377</v>
      </c>
      <c r="T92" s="251" t="s">
        <v>378</v>
      </c>
      <c r="U92" s="251" t="s">
        <v>637</v>
      </c>
      <c r="V92" s="251"/>
      <c r="W92" s="251" t="s">
        <v>270</v>
      </c>
      <c r="X92" s="251" t="s">
        <v>637</v>
      </c>
      <c r="Y92" s="251" t="s">
        <v>367</v>
      </c>
      <c r="Z92" s="251"/>
      <c r="AA92" s="251"/>
      <c r="AB92" s="251"/>
      <c r="AC92" s="251"/>
      <c r="AD92" s="196"/>
      <c r="AE92" s="196" t="s">
        <v>270</v>
      </c>
      <c r="AF92" s="251">
        <v>1564</v>
      </c>
      <c r="AG92" s="196" t="s">
        <v>637</v>
      </c>
      <c r="AH92" s="196"/>
      <c r="AI92" s="196"/>
      <c r="AJ92" s="196" t="s">
        <v>288</v>
      </c>
      <c r="AK92" s="196" t="s">
        <v>270</v>
      </c>
      <c r="AL92" s="196" t="str">
        <f>IF(AA92="X","X"," ")</f>
        <v xml:space="preserve"> </v>
      </c>
      <c r="AM92" s="196"/>
      <c r="AN92" s="196" t="s">
        <v>331</v>
      </c>
      <c r="AO92" s="196" t="s">
        <v>620</v>
      </c>
      <c r="AP92" s="196">
        <v>2025</v>
      </c>
      <c r="AQ92" s="196"/>
      <c r="AR92" s="196" t="s">
        <v>272</v>
      </c>
      <c r="AS92" s="196"/>
      <c r="AT92" s="196"/>
    </row>
    <row r="93" spans="1:46" s="190" customFormat="1" ht="66" x14ac:dyDescent="0.25">
      <c r="A93" s="196">
        <f>COUNTA($A$8:A86)</f>
        <v>79</v>
      </c>
      <c r="B93" s="208" t="s">
        <v>658</v>
      </c>
      <c r="C93" s="196" t="s">
        <v>101</v>
      </c>
      <c r="D93" s="196" t="s">
        <v>659</v>
      </c>
      <c r="E93" s="209">
        <v>0.7</v>
      </c>
      <c r="F93" s="209">
        <v>0.7</v>
      </c>
      <c r="G93" s="209">
        <v>0.7</v>
      </c>
      <c r="H93" s="196" t="s">
        <v>263</v>
      </c>
      <c r="I93" s="196" t="s">
        <v>660</v>
      </c>
      <c r="J93" s="208" t="s">
        <v>661</v>
      </c>
      <c r="K93" s="208" t="s">
        <v>637</v>
      </c>
      <c r="L93" s="196" t="s">
        <v>404</v>
      </c>
      <c r="M93" s="251" t="s">
        <v>637</v>
      </c>
      <c r="N93" s="251" t="s">
        <v>375</v>
      </c>
      <c r="O93" s="251" t="s">
        <v>376</v>
      </c>
      <c r="P93" s="251"/>
      <c r="Q93" s="251"/>
      <c r="R93" s="251"/>
      <c r="S93" s="251" t="s">
        <v>377</v>
      </c>
      <c r="T93" s="251" t="s">
        <v>378</v>
      </c>
      <c r="U93" s="251" t="s">
        <v>637</v>
      </c>
      <c r="V93" s="251"/>
      <c r="W93" s="251" t="s">
        <v>662</v>
      </c>
      <c r="X93" s="251" t="s">
        <v>637</v>
      </c>
      <c r="Y93" s="251" t="s">
        <v>367</v>
      </c>
      <c r="Z93" s="251"/>
      <c r="AA93" s="251"/>
      <c r="AB93" s="251"/>
      <c r="AC93" s="251"/>
      <c r="AD93" s="196" t="s">
        <v>286</v>
      </c>
      <c r="AE93" s="196" t="s">
        <v>286</v>
      </c>
      <c r="AF93" s="251">
        <v>11108</v>
      </c>
      <c r="AG93" s="196" t="s">
        <v>637</v>
      </c>
      <c r="AH93" s="196"/>
      <c r="AI93" s="196"/>
      <c r="AJ93" s="196" t="s">
        <v>288</v>
      </c>
      <c r="AK93" s="196" t="s">
        <v>270</v>
      </c>
      <c r="AL93" s="196" t="str">
        <f>IF(AA93="X","X"," ")</f>
        <v xml:space="preserve"> </v>
      </c>
      <c r="AM93" s="196"/>
      <c r="AN93" s="196" t="s">
        <v>663</v>
      </c>
      <c r="AO93" s="196" t="s">
        <v>620</v>
      </c>
      <c r="AP93" s="196">
        <v>2025</v>
      </c>
      <c r="AQ93" s="196"/>
      <c r="AR93" s="196" t="s">
        <v>272</v>
      </c>
      <c r="AS93" s="196"/>
      <c r="AT93" s="196" t="s">
        <v>649</v>
      </c>
    </row>
    <row r="94" spans="1:46" s="190" customFormat="1" ht="17.25" x14ac:dyDescent="0.25">
      <c r="A94" s="204" t="s">
        <v>664</v>
      </c>
      <c r="B94" s="419" t="s">
        <v>627</v>
      </c>
      <c r="C94" s="419"/>
      <c r="D94" s="419"/>
      <c r="E94" s="206">
        <f>E95+E96</f>
        <v>143.88000000000002</v>
      </c>
      <c r="F94" s="206">
        <f>F95+F96</f>
        <v>0</v>
      </c>
      <c r="G94" s="206">
        <f>G95+G96</f>
        <v>1.59</v>
      </c>
      <c r="H94" s="196"/>
      <c r="I94" s="196"/>
      <c r="J94" s="315"/>
      <c r="K94" s="315"/>
      <c r="L94" s="316"/>
      <c r="M94" s="196"/>
      <c r="N94" s="196"/>
      <c r="O94" s="196"/>
      <c r="P94" s="196"/>
      <c r="Q94" s="196"/>
      <c r="R94" s="196"/>
      <c r="S94" s="196"/>
      <c r="T94" s="196"/>
      <c r="U94" s="196"/>
      <c r="V94" s="196"/>
      <c r="W94" s="196"/>
      <c r="X94" s="196"/>
      <c r="Y94" s="196"/>
      <c r="Z94" s="196"/>
      <c r="AA94" s="196"/>
      <c r="AB94" s="196"/>
      <c r="AC94" s="196"/>
      <c r="AD94" s="196"/>
      <c r="AE94" s="196"/>
      <c r="AF94" s="196"/>
      <c r="AG94" s="196"/>
      <c r="AH94" s="196"/>
      <c r="AI94" s="196"/>
      <c r="AJ94" s="196"/>
      <c r="AK94" s="196" t="str">
        <f>IF(Z94="X","X"," ")</f>
        <v xml:space="preserve"> </v>
      </c>
      <c r="AL94" s="196" t="str">
        <f>IF(AA94="X","X"," ")</f>
        <v xml:space="preserve"> </v>
      </c>
      <c r="AM94" s="196"/>
      <c r="AN94" s="196"/>
      <c r="AO94" s="196"/>
      <c r="AP94" s="196"/>
      <c r="AQ94" s="196"/>
      <c r="AR94" s="196"/>
      <c r="AS94" s="196"/>
      <c r="AT94" s="196"/>
    </row>
    <row r="95" spans="1:46" ht="49.5" x14ac:dyDescent="0.25">
      <c r="A95" s="196">
        <f>COUNTA($A$8:A87)</f>
        <v>80</v>
      </c>
      <c r="B95" s="208" t="s">
        <v>665</v>
      </c>
      <c r="C95" s="196" t="s">
        <v>42</v>
      </c>
      <c r="D95" s="196" t="s">
        <v>666</v>
      </c>
      <c r="E95" s="196">
        <v>135.58000000000001</v>
      </c>
      <c r="F95" s="196"/>
      <c r="G95" s="196">
        <v>0.04</v>
      </c>
      <c r="H95" s="196" t="s">
        <v>263</v>
      </c>
      <c r="I95" s="196"/>
      <c r="J95" s="210" t="s">
        <v>667</v>
      </c>
      <c r="K95" s="210" t="s">
        <v>637</v>
      </c>
      <c r="L95" s="196" t="s">
        <v>267</v>
      </c>
      <c r="M95" s="210"/>
      <c r="N95" s="210"/>
      <c r="O95" s="210"/>
      <c r="P95" s="210"/>
      <c r="Q95" s="210"/>
      <c r="R95" s="210"/>
      <c r="S95" s="196"/>
      <c r="T95" s="210"/>
      <c r="U95" s="210"/>
      <c r="V95" s="196"/>
      <c r="W95" s="196"/>
      <c r="X95" s="196"/>
      <c r="Y95" s="196"/>
      <c r="Z95" s="196"/>
      <c r="AA95" s="196"/>
      <c r="AB95" s="196"/>
      <c r="AC95" s="196"/>
      <c r="AD95" s="196"/>
      <c r="AE95" s="196"/>
      <c r="AF95" s="196"/>
      <c r="AG95" s="198"/>
      <c r="AH95" s="198"/>
      <c r="AI95" s="198"/>
      <c r="AJ95" s="198"/>
      <c r="AK95" s="196"/>
      <c r="AL95" s="196"/>
      <c r="AM95" s="210"/>
      <c r="AN95" s="196"/>
      <c r="AO95" s="196"/>
      <c r="AP95" s="196" t="s">
        <v>668</v>
      </c>
      <c r="AQ95" s="196"/>
      <c r="AR95" s="196" t="s">
        <v>327</v>
      </c>
      <c r="AS95" s="210"/>
      <c r="AT95" s="210"/>
    </row>
    <row r="96" spans="1:46" ht="49.5" x14ac:dyDescent="0.25">
      <c r="A96" s="196">
        <f>COUNTA($A$8:A88)</f>
        <v>81</v>
      </c>
      <c r="B96" s="208" t="s">
        <v>669</v>
      </c>
      <c r="C96" s="196" t="s">
        <v>42</v>
      </c>
      <c r="D96" s="196" t="s">
        <v>670</v>
      </c>
      <c r="E96" s="209">
        <v>8.3000000000000007</v>
      </c>
      <c r="F96" s="196"/>
      <c r="G96" s="196">
        <v>1.55</v>
      </c>
      <c r="H96" s="196" t="s">
        <v>263</v>
      </c>
      <c r="I96" s="196"/>
      <c r="J96" s="210" t="s">
        <v>671</v>
      </c>
      <c r="K96" s="210" t="s">
        <v>637</v>
      </c>
      <c r="L96" s="196" t="s">
        <v>267</v>
      </c>
      <c r="M96" s="210"/>
      <c r="N96" s="210"/>
      <c r="O96" s="210"/>
      <c r="P96" s="210"/>
      <c r="Q96" s="210"/>
      <c r="R96" s="210"/>
      <c r="S96" s="196"/>
      <c r="T96" s="210"/>
      <c r="U96" s="210"/>
      <c r="V96" s="196"/>
      <c r="W96" s="196"/>
      <c r="X96" s="196"/>
      <c r="Y96" s="196"/>
      <c r="Z96" s="196"/>
      <c r="AA96" s="196"/>
      <c r="AB96" s="196"/>
      <c r="AC96" s="196"/>
      <c r="AD96" s="196"/>
      <c r="AE96" s="196"/>
      <c r="AF96" s="196"/>
      <c r="AG96" s="198"/>
      <c r="AH96" s="198"/>
      <c r="AI96" s="198"/>
      <c r="AJ96" s="198"/>
      <c r="AK96" s="196"/>
      <c r="AL96" s="196"/>
      <c r="AM96" s="210"/>
      <c r="AN96" s="196"/>
      <c r="AO96" s="196"/>
      <c r="AP96" s="196" t="s">
        <v>672</v>
      </c>
      <c r="AQ96" s="196"/>
      <c r="AR96" s="196" t="s">
        <v>327</v>
      </c>
      <c r="AS96" s="210"/>
      <c r="AT96" s="210"/>
    </row>
    <row r="97" spans="1:47" s="317" customFormat="1" ht="16.5" x14ac:dyDescent="0.25">
      <c r="A97" s="197" t="s">
        <v>673</v>
      </c>
      <c r="B97" s="421" t="s">
        <v>674</v>
      </c>
      <c r="C97" s="421"/>
      <c r="D97" s="421"/>
      <c r="E97" s="199">
        <f>E98</f>
        <v>441.10500000000008</v>
      </c>
      <c r="F97" s="199">
        <f>F98</f>
        <v>208.32500000000002</v>
      </c>
      <c r="G97" s="199">
        <f>G98</f>
        <v>45.51</v>
      </c>
      <c r="H97" s="200"/>
      <c r="I97" s="200"/>
      <c r="J97" s="318"/>
      <c r="K97" s="318"/>
      <c r="L97" s="200"/>
      <c r="M97" s="318"/>
      <c r="N97" s="318"/>
      <c r="O97" s="318"/>
      <c r="P97" s="318"/>
      <c r="Q97" s="318"/>
      <c r="R97" s="318"/>
      <c r="S97" s="200"/>
      <c r="T97" s="318"/>
      <c r="U97" s="318"/>
      <c r="V97" s="200"/>
      <c r="W97" s="200"/>
      <c r="X97" s="200"/>
      <c r="Y97" s="200"/>
      <c r="Z97" s="200"/>
      <c r="AA97" s="200"/>
      <c r="AB97" s="200"/>
      <c r="AC97" s="200"/>
      <c r="AD97" s="200"/>
      <c r="AE97" s="200"/>
      <c r="AF97" s="200"/>
      <c r="AG97" s="200"/>
      <c r="AH97" s="200"/>
      <c r="AI97" s="200"/>
      <c r="AJ97" s="200"/>
      <c r="AK97" s="200" t="str">
        <f t="shared" ref="AK97:AL100" si="7">IF(Z97="X","X"," ")</f>
        <v xml:space="preserve"> </v>
      </c>
      <c r="AL97" s="200" t="str">
        <f t="shared" si="7"/>
        <v xml:space="preserve"> </v>
      </c>
      <c r="AM97" s="318"/>
      <c r="AN97" s="200"/>
      <c r="AO97" s="200"/>
      <c r="AP97" s="200"/>
      <c r="AQ97" s="200"/>
      <c r="AR97" s="200"/>
      <c r="AS97" s="318"/>
      <c r="AT97" s="318"/>
    </row>
    <row r="98" spans="1:47" ht="16.5" x14ac:dyDescent="0.25">
      <c r="A98" s="195" t="s">
        <v>257</v>
      </c>
      <c r="B98" s="422" t="s">
        <v>675</v>
      </c>
      <c r="C98" s="422"/>
      <c r="D98" s="422"/>
      <c r="E98" s="203">
        <f>E99+E146</f>
        <v>441.10500000000008</v>
      </c>
      <c r="F98" s="203">
        <f>F99+F146</f>
        <v>208.32500000000002</v>
      </c>
      <c r="G98" s="203">
        <f>G99+G146</f>
        <v>45.51</v>
      </c>
      <c r="H98" s="196"/>
      <c r="I98" s="196"/>
      <c r="J98" s="210"/>
      <c r="K98" s="210"/>
      <c r="L98" s="196"/>
      <c r="M98" s="210"/>
      <c r="N98" s="210"/>
      <c r="O98" s="210"/>
      <c r="P98" s="210"/>
      <c r="Q98" s="210"/>
      <c r="R98" s="210"/>
      <c r="S98" s="196"/>
      <c r="T98" s="210"/>
      <c r="U98" s="210"/>
      <c r="V98" s="196"/>
      <c r="W98" s="196"/>
      <c r="X98" s="196"/>
      <c r="Y98" s="196"/>
      <c r="Z98" s="196"/>
      <c r="AA98" s="196"/>
      <c r="AB98" s="196"/>
      <c r="AC98" s="196"/>
      <c r="AD98" s="196"/>
      <c r="AE98" s="196"/>
      <c r="AF98" s="196"/>
      <c r="AG98" s="196"/>
      <c r="AH98" s="196"/>
      <c r="AI98" s="196"/>
      <c r="AJ98" s="196"/>
      <c r="AK98" s="196" t="str">
        <f t="shared" si="7"/>
        <v xml:space="preserve"> </v>
      </c>
      <c r="AL98" s="196" t="str">
        <f t="shared" si="7"/>
        <v xml:space="preserve"> </v>
      </c>
      <c r="AM98" s="210"/>
      <c r="AN98" s="196"/>
      <c r="AO98" s="196"/>
      <c r="AP98" s="196"/>
      <c r="AQ98" s="196"/>
      <c r="AR98" s="196"/>
      <c r="AS98" s="210"/>
      <c r="AT98" s="210"/>
    </row>
    <row r="99" spans="1:47" ht="17.25" x14ac:dyDescent="0.25">
      <c r="A99" s="204" t="s">
        <v>259</v>
      </c>
      <c r="B99" s="419" t="s">
        <v>676</v>
      </c>
      <c r="C99" s="419"/>
      <c r="D99" s="419"/>
      <c r="E99" s="206">
        <f>SUM(E100:E145)</f>
        <v>424.92500000000007</v>
      </c>
      <c r="F99" s="206">
        <f>SUM(F100:F145)</f>
        <v>203.02500000000001</v>
      </c>
      <c r="G99" s="206">
        <f>SUM(G100:G145)</f>
        <v>40.21</v>
      </c>
      <c r="H99" s="196"/>
      <c r="I99" s="196"/>
      <c r="J99" s="210"/>
      <c r="K99" s="210"/>
      <c r="L99" s="196"/>
      <c r="M99" s="210"/>
      <c r="N99" s="210"/>
      <c r="O99" s="210"/>
      <c r="P99" s="210"/>
      <c r="Q99" s="210"/>
      <c r="R99" s="210"/>
      <c r="S99" s="196"/>
      <c r="T99" s="210"/>
      <c r="U99" s="210"/>
      <c r="V99" s="196"/>
      <c r="W99" s="196"/>
      <c r="X99" s="196"/>
      <c r="Y99" s="196"/>
      <c r="Z99" s="196"/>
      <c r="AA99" s="196"/>
      <c r="AB99" s="196"/>
      <c r="AC99" s="196"/>
      <c r="AD99" s="196"/>
      <c r="AE99" s="196"/>
      <c r="AF99" s="196"/>
      <c r="AG99" s="196"/>
      <c r="AH99" s="196"/>
      <c r="AI99" s="196"/>
      <c r="AJ99" s="196"/>
      <c r="AK99" s="196" t="str">
        <f t="shared" si="7"/>
        <v xml:space="preserve"> </v>
      </c>
      <c r="AL99" s="196" t="str">
        <f t="shared" si="7"/>
        <v xml:space="preserve"> </v>
      </c>
      <c r="AM99" s="210"/>
      <c r="AN99" s="196"/>
      <c r="AO99" s="196"/>
      <c r="AP99" s="196"/>
      <c r="AQ99" s="196"/>
      <c r="AR99" s="196"/>
      <c r="AS99" s="210"/>
      <c r="AT99" s="210"/>
    </row>
    <row r="100" spans="1:47" ht="231" x14ac:dyDescent="0.25">
      <c r="A100" s="196">
        <f>COUNTA($A$8:A89)</f>
        <v>82</v>
      </c>
      <c r="B100" s="208" t="s">
        <v>677</v>
      </c>
      <c r="C100" s="196" t="s">
        <v>89</v>
      </c>
      <c r="D100" s="196" t="s">
        <v>678</v>
      </c>
      <c r="E100" s="209">
        <v>247.2</v>
      </c>
      <c r="F100" s="209">
        <v>182.4</v>
      </c>
      <c r="G100" s="209">
        <v>21.23</v>
      </c>
      <c r="H100" s="196" t="s">
        <v>263</v>
      </c>
      <c r="I100" s="196" t="s">
        <v>679</v>
      </c>
      <c r="J100" s="210" t="s">
        <v>680</v>
      </c>
      <c r="K100" s="210"/>
      <c r="L100" s="196" t="s">
        <v>558</v>
      </c>
      <c r="M100" s="210"/>
      <c r="N100" s="210"/>
      <c r="O100" s="210"/>
      <c r="P100" s="210"/>
      <c r="Q100" s="210"/>
      <c r="R100" s="210"/>
      <c r="S100" s="196" t="s">
        <v>538</v>
      </c>
      <c r="T100" s="210"/>
      <c r="U100" s="210"/>
      <c r="V100" s="196"/>
      <c r="W100" s="210" t="s">
        <v>270</v>
      </c>
      <c r="X100" s="196"/>
      <c r="Y100" s="196" t="s">
        <v>367</v>
      </c>
      <c r="Z100" s="196" t="s">
        <v>270</v>
      </c>
      <c r="AA100" s="196" t="s">
        <v>270</v>
      </c>
      <c r="AB100" s="196"/>
      <c r="AC100" s="196"/>
      <c r="AD100" s="196" t="s">
        <v>286</v>
      </c>
      <c r="AE100" s="196" t="s">
        <v>286</v>
      </c>
      <c r="AF100" s="196">
        <v>56</v>
      </c>
      <c r="AG100" s="196"/>
      <c r="AH100" s="196"/>
      <c r="AI100" s="196"/>
      <c r="AJ100" s="196" t="s">
        <v>560</v>
      </c>
      <c r="AK100" s="196" t="str">
        <f t="shared" si="7"/>
        <v>X</v>
      </c>
      <c r="AL100" s="196" t="str">
        <f t="shared" si="7"/>
        <v>X</v>
      </c>
      <c r="AM100" s="210"/>
      <c r="AN100" s="196" t="s">
        <v>388</v>
      </c>
      <c r="AO100" s="196" t="s">
        <v>416</v>
      </c>
      <c r="AP100" s="196">
        <v>2025</v>
      </c>
      <c r="AQ100" s="196" t="s">
        <v>272</v>
      </c>
      <c r="AR100" s="196" t="s">
        <v>272</v>
      </c>
      <c r="AS100" s="210"/>
      <c r="AT100" s="319"/>
      <c r="AU100" s="192" t="s">
        <v>681</v>
      </c>
    </row>
    <row r="101" spans="1:47" ht="99" x14ac:dyDescent="0.25">
      <c r="A101" s="196">
        <f>COUNTA($A$8:A90)</f>
        <v>83</v>
      </c>
      <c r="B101" s="208" t="s">
        <v>682</v>
      </c>
      <c r="C101" s="196" t="s">
        <v>48</v>
      </c>
      <c r="D101" s="196" t="s">
        <v>262</v>
      </c>
      <c r="E101" s="209">
        <v>0.1</v>
      </c>
      <c r="F101" s="209">
        <v>0.1</v>
      </c>
      <c r="G101" s="209"/>
      <c r="H101" s="196" t="s">
        <v>263</v>
      </c>
      <c r="I101" s="196" t="s">
        <v>291</v>
      </c>
      <c r="J101" s="320" t="s">
        <v>683</v>
      </c>
      <c r="K101" s="320"/>
      <c r="L101" s="321" t="s">
        <v>267</v>
      </c>
      <c r="M101" s="196" t="s">
        <v>266</v>
      </c>
      <c r="N101" s="196" t="s">
        <v>375</v>
      </c>
      <c r="O101" s="196" t="s">
        <v>376</v>
      </c>
      <c r="P101" s="196"/>
      <c r="Q101" s="196"/>
      <c r="R101" s="196"/>
      <c r="S101" s="196" t="s">
        <v>377</v>
      </c>
      <c r="T101" s="196" t="s">
        <v>378</v>
      </c>
      <c r="U101" s="196" t="s">
        <v>379</v>
      </c>
      <c r="V101" s="196"/>
      <c r="W101" s="196" t="s">
        <v>270</v>
      </c>
      <c r="X101" s="196" t="s">
        <v>266</v>
      </c>
      <c r="Y101" s="196" t="s">
        <v>367</v>
      </c>
      <c r="Z101" s="196" t="s">
        <v>270</v>
      </c>
      <c r="AA101" s="196" t="s">
        <v>270</v>
      </c>
      <c r="AB101" s="196" t="s">
        <v>405</v>
      </c>
      <c r="AC101" s="196" t="s">
        <v>684</v>
      </c>
      <c r="AD101" s="196" t="s">
        <v>286</v>
      </c>
      <c r="AE101" s="196" t="s">
        <v>559</v>
      </c>
      <c r="AF101" s="196"/>
      <c r="AG101" s="196"/>
      <c r="AH101" s="196"/>
      <c r="AI101" s="196"/>
      <c r="AJ101" s="196" t="s">
        <v>288</v>
      </c>
      <c r="AK101" s="196" t="str">
        <f>IF(Z101="X","X"," ")</f>
        <v>X</v>
      </c>
      <c r="AL101" s="196" t="str">
        <f>IF(AA101="X","X"," ")</f>
        <v>X</v>
      </c>
      <c r="AM101" s="210"/>
      <c r="AN101" s="196" t="s">
        <v>685</v>
      </c>
      <c r="AO101" s="196" t="s">
        <v>383</v>
      </c>
      <c r="AP101" s="196">
        <v>2025</v>
      </c>
      <c r="AQ101" s="196" t="s">
        <v>272</v>
      </c>
      <c r="AR101" s="196" t="s">
        <v>272</v>
      </c>
      <c r="AS101" s="210" t="s">
        <v>306</v>
      </c>
      <c r="AT101" s="319" t="s">
        <v>311</v>
      </c>
    </row>
    <row r="102" spans="1:47" ht="165" x14ac:dyDescent="0.25">
      <c r="A102" s="196">
        <f>COUNTA($A$8:A91)</f>
        <v>84</v>
      </c>
      <c r="B102" s="208" t="s">
        <v>686</v>
      </c>
      <c r="C102" s="196" t="s">
        <v>48</v>
      </c>
      <c r="D102" s="196" t="s">
        <v>262</v>
      </c>
      <c r="E102" s="209">
        <v>0.1</v>
      </c>
      <c r="F102" s="209">
        <v>0.1</v>
      </c>
      <c r="G102" s="209"/>
      <c r="H102" s="196" t="s">
        <v>263</v>
      </c>
      <c r="I102" s="196" t="s">
        <v>279</v>
      </c>
      <c r="J102" s="322" t="s">
        <v>687</v>
      </c>
      <c r="K102" s="322"/>
      <c r="L102" s="323" t="s">
        <v>404</v>
      </c>
      <c r="M102" s="196" t="s">
        <v>266</v>
      </c>
      <c r="N102" s="196" t="s">
        <v>375</v>
      </c>
      <c r="O102" s="196" t="s">
        <v>376</v>
      </c>
      <c r="P102" s="196"/>
      <c r="Q102" s="196"/>
      <c r="R102" s="196"/>
      <c r="S102" s="196" t="s">
        <v>377</v>
      </c>
      <c r="T102" s="196" t="s">
        <v>378</v>
      </c>
      <c r="U102" s="196" t="s">
        <v>379</v>
      </c>
      <c r="V102" s="196"/>
      <c r="W102" s="196" t="s">
        <v>270</v>
      </c>
      <c r="X102" s="196" t="s">
        <v>266</v>
      </c>
      <c r="Y102" s="196" t="s">
        <v>367</v>
      </c>
      <c r="Z102" s="196"/>
      <c r="AA102" s="196"/>
      <c r="AB102" s="196"/>
      <c r="AC102" s="196" t="s">
        <v>688</v>
      </c>
      <c r="AD102" s="196" t="s">
        <v>286</v>
      </c>
      <c r="AE102" s="196" t="s">
        <v>559</v>
      </c>
      <c r="AF102" s="196"/>
      <c r="AG102" s="196"/>
      <c r="AH102" s="196"/>
      <c r="AI102" s="196"/>
      <c r="AJ102" s="196" t="s">
        <v>288</v>
      </c>
      <c r="AK102" s="196" t="s">
        <v>270</v>
      </c>
      <c r="AL102" s="196" t="s">
        <v>270</v>
      </c>
      <c r="AM102" s="210"/>
      <c r="AN102" s="196" t="s">
        <v>689</v>
      </c>
      <c r="AO102" s="196" t="s">
        <v>383</v>
      </c>
      <c r="AP102" s="196" t="s">
        <v>553</v>
      </c>
      <c r="AQ102" s="196" t="s">
        <v>272</v>
      </c>
      <c r="AR102" s="196" t="s">
        <v>272</v>
      </c>
      <c r="AS102" s="210"/>
      <c r="AT102" s="210" t="s">
        <v>311</v>
      </c>
    </row>
    <row r="103" spans="1:47" ht="99" x14ac:dyDescent="0.25">
      <c r="A103" s="196">
        <f>COUNTA($A$8:A92)</f>
        <v>85</v>
      </c>
      <c r="B103" s="208" t="s">
        <v>690</v>
      </c>
      <c r="C103" s="196" t="s">
        <v>48</v>
      </c>
      <c r="D103" s="196" t="s">
        <v>262</v>
      </c>
      <c r="E103" s="209">
        <v>0.1</v>
      </c>
      <c r="F103" s="209"/>
      <c r="G103" s="209"/>
      <c r="H103" s="196" t="s">
        <v>263</v>
      </c>
      <c r="I103" s="196" t="s">
        <v>325</v>
      </c>
      <c r="J103" s="324" t="s">
        <v>691</v>
      </c>
      <c r="K103" s="324"/>
      <c r="L103" s="325" t="s">
        <v>404</v>
      </c>
      <c r="M103" s="196" t="s">
        <v>266</v>
      </c>
      <c r="N103" s="196" t="s">
        <v>375</v>
      </c>
      <c r="O103" s="196" t="s">
        <v>376</v>
      </c>
      <c r="P103" s="196"/>
      <c r="Q103" s="196"/>
      <c r="R103" s="196"/>
      <c r="S103" s="196" t="s">
        <v>377</v>
      </c>
      <c r="T103" s="196"/>
      <c r="U103" s="196"/>
      <c r="V103" s="196"/>
      <c r="W103" s="196" t="s">
        <v>270</v>
      </c>
      <c r="X103" s="196" t="s">
        <v>266</v>
      </c>
      <c r="Y103" s="196" t="s">
        <v>367</v>
      </c>
      <c r="Z103" s="196" t="s">
        <v>270</v>
      </c>
      <c r="AA103" s="196" t="s">
        <v>270</v>
      </c>
      <c r="AB103" s="196" t="s">
        <v>692</v>
      </c>
      <c r="AC103" s="196" t="s">
        <v>693</v>
      </c>
      <c r="AD103" s="196" t="s">
        <v>286</v>
      </c>
      <c r="AE103" s="196" t="s">
        <v>559</v>
      </c>
      <c r="AF103" s="196"/>
      <c r="AG103" s="196"/>
      <c r="AH103" s="196"/>
      <c r="AI103" s="196"/>
      <c r="AJ103" s="196" t="s">
        <v>288</v>
      </c>
      <c r="AK103" s="196" t="str">
        <f t="shared" ref="AK103:AL106" si="8">IF(Z103="X","X"," ")</f>
        <v>X</v>
      </c>
      <c r="AL103" s="196" t="str">
        <f t="shared" si="8"/>
        <v>X</v>
      </c>
      <c r="AM103" s="210"/>
      <c r="AN103" s="196" t="s">
        <v>694</v>
      </c>
      <c r="AO103" s="196" t="s">
        <v>383</v>
      </c>
      <c r="AP103" s="196" t="s">
        <v>401</v>
      </c>
      <c r="AQ103" s="196" t="s">
        <v>695</v>
      </c>
      <c r="AR103" s="196" t="s">
        <v>272</v>
      </c>
      <c r="AS103" s="210" t="s">
        <v>306</v>
      </c>
      <c r="AT103" s="210" t="s">
        <v>311</v>
      </c>
    </row>
    <row r="104" spans="1:47" ht="115.5" x14ac:dyDescent="0.25">
      <c r="A104" s="196">
        <f>COUNTA($A$8:A93)</f>
        <v>86</v>
      </c>
      <c r="B104" s="208" t="s">
        <v>696</v>
      </c>
      <c r="C104" s="196" t="s">
        <v>59</v>
      </c>
      <c r="D104" s="196" t="s">
        <v>262</v>
      </c>
      <c r="E104" s="209">
        <v>0.82</v>
      </c>
      <c r="F104" s="209">
        <v>0.82</v>
      </c>
      <c r="G104" s="209"/>
      <c r="H104" s="196" t="s">
        <v>263</v>
      </c>
      <c r="I104" s="196" t="s">
        <v>333</v>
      </c>
      <c r="J104" s="326" t="s">
        <v>697</v>
      </c>
      <c r="K104" s="326"/>
      <c r="L104" s="327" t="s">
        <v>404</v>
      </c>
      <c r="M104" s="210"/>
      <c r="N104" s="210"/>
      <c r="O104" s="210"/>
      <c r="P104" s="210"/>
      <c r="Q104" s="210"/>
      <c r="R104" s="210"/>
      <c r="S104" s="196" t="s">
        <v>377</v>
      </c>
      <c r="T104" s="210"/>
      <c r="U104" s="210"/>
      <c r="V104" s="196"/>
      <c r="W104" s="210" t="s">
        <v>270</v>
      </c>
      <c r="X104" s="196" t="s">
        <v>266</v>
      </c>
      <c r="Y104" s="196" t="s">
        <v>367</v>
      </c>
      <c r="Z104" s="196" t="s">
        <v>270</v>
      </c>
      <c r="AA104" s="196" t="s">
        <v>270</v>
      </c>
      <c r="AB104" s="196"/>
      <c r="AC104" s="196" t="s">
        <v>698</v>
      </c>
      <c r="AD104" s="196" t="s">
        <v>286</v>
      </c>
      <c r="AE104" s="196" t="s">
        <v>286</v>
      </c>
      <c r="AF104" s="196"/>
      <c r="AG104" s="196" t="s">
        <v>699</v>
      </c>
      <c r="AH104" s="196"/>
      <c r="AI104" s="196"/>
      <c r="AJ104" s="196" t="s">
        <v>288</v>
      </c>
      <c r="AK104" s="196" t="str">
        <f t="shared" si="8"/>
        <v>X</v>
      </c>
      <c r="AL104" s="196" t="str">
        <f t="shared" si="8"/>
        <v>X</v>
      </c>
      <c r="AM104" s="210"/>
      <c r="AN104" s="196" t="s">
        <v>700</v>
      </c>
      <c r="AO104" s="196" t="s">
        <v>416</v>
      </c>
      <c r="AP104" s="196" t="s">
        <v>401</v>
      </c>
      <c r="AQ104" s="196" t="s">
        <v>695</v>
      </c>
      <c r="AR104" s="196" t="s">
        <v>272</v>
      </c>
      <c r="AS104" s="210" t="s">
        <v>306</v>
      </c>
      <c r="AT104" s="210" t="s">
        <v>417</v>
      </c>
    </row>
    <row r="105" spans="1:47" ht="49.5" x14ac:dyDescent="0.25">
      <c r="A105" s="196">
        <f>COUNTA($A$8:A94)</f>
        <v>87</v>
      </c>
      <c r="B105" s="208" t="s">
        <v>701</v>
      </c>
      <c r="C105" s="196" t="s">
        <v>40</v>
      </c>
      <c r="D105" s="196" t="s">
        <v>297</v>
      </c>
      <c r="E105" s="209">
        <v>3</v>
      </c>
      <c r="F105" s="209">
        <v>2.9</v>
      </c>
      <c r="G105" s="209"/>
      <c r="H105" s="196" t="s">
        <v>263</v>
      </c>
      <c r="I105" s="196" t="s">
        <v>702</v>
      </c>
      <c r="J105" s="328" t="s">
        <v>703</v>
      </c>
      <c r="K105" s="328"/>
      <c r="L105" s="329" t="s">
        <v>267</v>
      </c>
      <c r="M105" s="196"/>
      <c r="N105" s="196"/>
      <c r="O105" s="196"/>
      <c r="P105" s="196" t="s">
        <v>514</v>
      </c>
      <c r="Q105" s="196" t="s">
        <v>412</v>
      </c>
      <c r="R105" s="196" t="s">
        <v>413</v>
      </c>
      <c r="S105" s="196" t="s">
        <v>377</v>
      </c>
      <c r="T105" s="196" t="s">
        <v>378</v>
      </c>
      <c r="U105" s="196" t="s">
        <v>515</v>
      </c>
      <c r="V105" s="196"/>
      <c r="W105" s="196" t="s">
        <v>270</v>
      </c>
      <c r="X105" s="196" t="s">
        <v>397</v>
      </c>
      <c r="Y105" s="196" t="s">
        <v>367</v>
      </c>
      <c r="Z105" s="196" t="s">
        <v>270</v>
      </c>
      <c r="AA105" s="196" t="s">
        <v>270</v>
      </c>
      <c r="AB105" s="196"/>
      <c r="AC105" s="196" t="s">
        <v>704</v>
      </c>
      <c r="AD105" s="196" t="s">
        <v>286</v>
      </c>
      <c r="AE105" s="196" t="s">
        <v>286</v>
      </c>
      <c r="AF105" s="196"/>
      <c r="AG105" s="196"/>
      <c r="AH105" s="196"/>
      <c r="AI105" s="196"/>
      <c r="AJ105" s="196" t="s">
        <v>288</v>
      </c>
      <c r="AK105" s="196" t="str">
        <f t="shared" si="8"/>
        <v>X</v>
      </c>
      <c r="AL105" s="196" t="str">
        <f t="shared" si="8"/>
        <v>X</v>
      </c>
      <c r="AM105" s="210"/>
      <c r="AN105" s="196" t="s">
        <v>705</v>
      </c>
      <c r="AO105" s="196" t="s">
        <v>416</v>
      </c>
      <c r="AP105" s="196">
        <v>2025</v>
      </c>
      <c r="AQ105" s="196" t="s">
        <v>272</v>
      </c>
      <c r="AR105" s="196" t="s">
        <v>272</v>
      </c>
      <c r="AS105" s="210"/>
      <c r="AT105" s="210" t="s">
        <v>423</v>
      </c>
    </row>
    <row r="106" spans="1:47" ht="49.5" x14ac:dyDescent="0.25">
      <c r="A106" s="196">
        <f>COUNTA($A$8:A95)</f>
        <v>88</v>
      </c>
      <c r="B106" s="208" t="s">
        <v>706</v>
      </c>
      <c r="C106" s="196" t="s">
        <v>40</v>
      </c>
      <c r="D106" s="196" t="s">
        <v>297</v>
      </c>
      <c r="E106" s="209">
        <v>0.05</v>
      </c>
      <c r="F106" s="209"/>
      <c r="G106" s="209"/>
      <c r="H106" s="196" t="s">
        <v>263</v>
      </c>
      <c r="I106" s="196" t="s">
        <v>279</v>
      </c>
      <c r="J106" s="210" t="s">
        <v>707</v>
      </c>
      <c r="K106" s="210"/>
      <c r="L106" s="196" t="s">
        <v>267</v>
      </c>
      <c r="M106" s="196"/>
      <c r="N106" s="196"/>
      <c r="O106" s="196"/>
      <c r="P106" s="196" t="s">
        <v>514</v>
      </c>
      <c r="Q106" s="196" t="s">
        <v>412</v>
      </c>
      <c r="R106" s="196" t="s">
        <v>413</v>
      </c>
      <c r="S106" s="196" t="s">
        <v>377</v>
      </c>
      <c r="T106" s="196" t="s">
        <v>378</v>
      </c>
      <c r="U106" s="196" t="s">
        <v>515</v>
      </c>
      <c r="V106" s="196"/>
      <c r="W106" s="196" t="s">
        <v>270</v>
      </c>
      <c r="X106" s="196"/>
      <c r="Y106" s="196" t="s">
        <v>367</v>
      </c>
      <c r="Z106" s="196" t="s">
        <v>270</v>
      </c>
      <c r="AA106" s="196" t="s">
        <v>270</v>
      </c>
      <c r="AB106" s="196"/>
      <c r="AC106" s="196" t="s">
        <v>708</v>
      </c>
      <c r="AD106" s="196" t="s">
        <v>286</v>
      </c>
      <c r="AE106" s="196" t="s">
        <v>559</v>
      </c>
      <c r="AF106" s="196"/>
      <c r="AG106" s="196"/>
      <c r="AH106" s="196"/>
      <c r="AI106" s="196"/>
      <c r="AJ106" s="196" t="s">
        <v>288</v>
      </c>
      <c r="AK106" s="196" t="str">
        <f t="shared" si="8"/>
        <v>X</v>
      </c>
      <c r="AL106" s="196" t="str">
        <f t="shared" si="8"/>
        <v>X</v>
      </c>
      <c r="AM106" s="210"/>
      <c r="AN106" s="196" t="s">
        <v>705</v>
      </c>
      <c r="AO106" s="196" t="s">
        <v>416</v>
      </c>
      <c r="AP106" s="196">
        <v>2025</v>
      </c>
      <c r="AQ106" s="196" t="s">
        <v>272</v>
      </c>
      <c r="AR106" s="196" t="s">
        <v>272</v>
      </c>
      <c r="AS106" s="210"/>
      <c r="AT106" s="210"/>
    </row>
    <row r="107" spans="1:47" ht="66" x14ac:dyDescent="0.25">
      <c r="A107" s="196">
        <f>COUNTA($A$8:A96)</f>
        <v>89</v>
      </c>
      <c r="B107" s="208" t="s">
        <v>709</v>
      </c>
      <c r="C107" s="196" t="s">
        <v>40</v>
      </c>
      <c r="D107" s="196" t="s">
        <v>297</v>
      </c>
      <c r="E107" s="209">
        <v>1.91</v>
      </c>
      <c r="F107" s="209"/>
      <c r="G107" s="209"/>
      <c r="H107" s="196" t="s">
        <v>263</v>
      </c>
      <c r="I107" s="196" t="s">
        <v>356</v>
      </c>
      <c r="J107" s="210" t="s">
        <v>710</v>
      </c>
      <c r="K107" s="210"/>
      <c r="L107" s="196" t="s">
        <v>267</v>
      </c>
      <c r="M107" s="196"/>
      <c r="N107" s="196"/>
      <c r="O107" s="196" t="s">
        <v>376</v>
      </c>
      <c r="P107" s="196"/>
      <c r="Q107" s="196"/>
      <c r="R107" s="196"/>
      <c r="S107" s="196" t="s">
        <v>377</v>
      </c>
      <c r="T107" s="196"/>
      <c r="U107" s="196"/>
      <c r="V107" s="196"/>
      <c r="W107" s="196" t="s">
        <v>270</v>
      </c>
      <c r="X107" s="196" t="s">
        <v>705</v>
      </c>
      <c r="Y107" s="196" t="s">
        <v>367</v>
      </c>
      <c r="Z107" s="196"/>
      <c r="AA107" s="196"/>
      <c r="AB107" s="196"/>
      <c r="AC107" s="196"/>
      <c r="AD107" s="196" t="s">
        <v>286</v>
      </c>
      <c r="AE107" s="196" t="s">
        <v>559</v>
      </c>
      <c r="AF107" s="196"/>
      <c r="AG107" s="196" t="s">
        <v>705</v>
      </c>
      <c r="AH107" s="196"/>
      <c r="AI107" s="196"/>
      <c r="AJ107" s="196" t="s">
        <v>288</v>
      </c>
      <c r="AK107" s="196" t="s">
        <v>270</v>
      </c>
      <c r="AL107" s="196" t="s">
        <v>270</v>
      </c>
      <c r="AM107" s="210"/>
      <c r="AN107" s="196" t="s">
        <v>705</v>
      </c>
      <c r="AO107" s="196" t="s">
        <v>383</v>
      </c>
      <c r="AP107" s="196">
        <v>2025</v>
      </c>
      <c r="AQ107" s="196" t="s">
        <v>272</v>
      </c>
      <c r="AR107" s="196" t="s">
        <v>272</v>
      </c>
      <c r="AS107" s="210"/>
      <c r="AT107" s="210"/>
    </row>
    <row r="108" spans="1:47" s="190" customFormat="1" ht="49.5" x14ac:dyDescent="0.25">
      <c r="A108" s="196">
        <f>COUNTA($A$8:A97)</f>
        <v>90</v>
      </c>
      <c r="B108" s="208" t="s">
        <v>711</v>
      </c>
      <c r="C108" s="196" t="s">
        <v>40</v>
      </c>
      <c r="D108" s="196" t="s">
        <v>297</v>
      </c>
      <c r="E108" s="209">
        <v>5.4</v>
      </c>
      <c r="F108" s="209">
        <v>0</v>
      </c>
      <c r="G108" s="209">
        <v>0</v>
      </c>
      <c r="H108" s="196" t="s">
        <v>263</v>
      </c>
      <c r="I108" s="302" t="s">
        <v>333</v>
      </c>
      <c r="J108" s="330" t="s">
        <v>712</v>
      </c>
      <c r="K108" s="330"/>
      <c r="L108" s="251" t="s">
        <v>267</v>
      </c>
      <c r="M108" s="196" t="s">
        <v>266</v>
      </c>
      <c r="N108" s="196" t="s">
        <v>713</v>
      </c>
      <c r="O108" s="196" t="s">
        <v>376</v>
      </c>
      <c r="P108" s="196" t="s">
        <v>411</v>
      </c>
      <c r="Q108" s="196" t="s">
        <v>714</v>
      </c>
      <c r="R108" s="196" t="s">
        <v>413</v>
      </c>
      <c r="S108" s="196" t="s">
        <v>377</v>
      </c>
      <c r="T108" s="196"/>
      <c r="U108" s="196"/>
      <c r="V108" s="196"/>
      <c r="W108" s="196" t="s">
        <v>270</v>
      </c>
      <c r="X108" s="196">
        <v>2023</v>
      </c>
      <c r="Y108" s="196" t="s">
        <v>367</v>
      </c>
      <c r="Z108" s="196"/>
      <c r="AA108" s="196"/>
      <c r="AB108" s="196"/>
      <c r="AC108" s="196"/>
      <c r="AD108" s="196" t="s">
        <v>286</v>
      </c>
      <c r="AE108" s="196" t="s">
        <v>559</v>
      </c>
      <c r="AF108" s="196"/>
      <c r="AG108" s="196" t="s">
        <v>715</v>
      </c>
      <c r="AH108" s="196"/>
      <c r="AI108" s="196"/>
      <c r="AJ108" s="196" t="s">
        <v>288</v>
      </c>
      <c r="AK108" s="196" t="s">
        <v>270</v>
      </c>
      <c r="AL108" s="196" t="s">
        <v>270</v>
      </c>
      <c r="AM108" s="196"/>
      <c r="AN108" s="196" t="s">
        <v>705</v>
      </c>
      <c r="AO108" s="196" t="s">
        <v>383</v>
      </c>
      <c r="AP108" s="196">
        <v>2025</v>
      </c>
      <c r="AQ108" s="196" t="s">
        <v>272</v>
      </c>
      <c r="AR108" s="196" t="s">
        <v>272</v>
      </c>
      <c r="AS108" s="196"/>
      <c r="AT108" s="196"/>
    </row>
    <row r="109" spans="1:47" ht="99" x14ac:dyDescent="0.25">
      <c r="A109" s="196">
        <f>COUNTA($A$8:A98)</f>
        <v>91</v>
      </c>
      <c r="B109" s="208" t="s">
        <v>716</v>
      </c>
      <c r="C109" s="196" t="s">
        <v>40</v>
      </c>
      <c r="D109" s="196" t="s">
        <v>297</v>
      </c>
      <c r="E109" s="209">
        <v>5.0000000000000001E-3</v>
      </c>
      <c r="F109" s="209"/>
      <c r="G109" s="209"/>
      <c r="H109" s="196" t="s">
        <v>263</v>
      </c>
      <c r="I109" s="196" t="s">
        <v>347</v>
      </c>
      <c r="J109" s="210" t="s">
        <v>717</v>
      </c>
      <c r="K109" s="210"/>
      <c r="L109" s="196" t="s">
        <v>267</v>
      </c>
      <c r="M109" s="210"/>
      <c r="N109" s="210"/>
      <c r="O109" s="210"/>
      <c r="P109" s="210"/>
      <c r="Q109" s="210"/>
      <c r="R109" s="210"/>
      <c r="S109" s="196" t="s">
        <v>377</v>
      </c>
      <c r="T109" s="196"/>
      <c r="U109" s="196"/>
      <c r="V109" s="196"/>
      <c r="W109" s="196" t="s">
        <v>270</v>
      </c>
      <c r="X109" s="196" t="s">
        <v>705</v>
      </c>
      <c r="Y109" s="196" t="s">
        <v>367</v>
      </c>
      <c r="Z109" s="196"/>
      <c r="AA109" s="196"/>
      <c r="AB109" s="196"/>
      <c r="AC109" s="196"/>
      <c r="AD109" s="196" t="s">
        <v>286</v>
      </c>
      <c r="AE109" s="196" t="s">
        <v>559</v>
      </c>
      <c r="AF109" s="210"/>
      <c r="AG109" s="196" t="s">
        <v>705</v>
      </c>
      <c r="AH109" s="196"/>
      <c r="AI109" s="196"/>
      <c r="AJ109" s="196" t="s">
        <v>288</v>
      </c>
      <c r="AK109" s="196" t="s">
        <v>270</v>
      </c>
      <c r="AL109" s="196" t="s">
        <v>270</v>
      </c>
      <c r="AM109" s="210"/>
      <c r="AN109" s="196" t="s">
        <v>705</v>
      </c>
      <c r="AO109" s="196" t="s">
        <v>416</v>
      </c>
      <c r="AP109" s="196">
        <v>2025</v>
      </c>
      <c r="AQ109" s="196" t="s">
        <v>272</v>
      </c>
      <c r="AR109" s="196" t="s">
        <v>272</v>
      </c>
      <c r="AS109" s="210"/>
      <c r="AT109" s="210"/>
    </row>
    <row r="110" spans="1:47" ht="99" x14ac:dyDescent="0.25">
      <c r="A110" s="196">
        <f>COUNTA($A$8:A99)</f>
        <v>92</v>
      </c>
      <c r="B110" s="208" t="s">
        <v>718</v>
      </c>
      <c r="C110" s="196" t="s">
        <v>40</v>
      </c>
      <c r="D110" s="196" t="s">
        <v>297</v>
      </c>
      <c r="E110" s="209">
        <v>0.01</v>
      </c>
      <c r="F110" s="209"/>
      <c r="G110" s="209"/>
      <c r="H110" s="196" t="s">
        <v>263</v>
      </c>
      <c r="I110" s="196" t="s">
        <v>356</v>
      </c>
      <c r="J110" s="210" t="s">
        <v>717</v>
      </c>
      <c r="K110" s="210"/>
      <c r="L110" s="196" t="s">
        <v>267</v>
      </c>
      <c r="M110" s="210"/>
      <c r="N110" s="210"/>
      <c r="O110" s="210"/>
      <c r="P110" s="210"/>
      <c r="Q110" s="210"/>
      <c r="R110" s="210"/>
      <c r="S110" s="196" t="s">
        <v>377</v>
      </c>
      <c r="T110" s="196"/>
      <c r="U110" s="196"/>
      <c r="V110" s="196"/>
      <c r="W110" s="196" t="s">
        <v>270</v>
      </c>
      <c r="X110" s="196"/>
      <c r="Y110" s="196" t="s">
        <v>367</v>
      </c>
      <c r="Z110" s="196" t="s">
        <v>270</v>
      </c>
      <c r="AA110" s="196" t="s">
        <v>270</v>
      </c>
      <c r="AB110" s="196"/>
      <c r="AC110" s="196" t="s">
        <v>719</v>
      </c>
      <c r="AD110" s="196" t="s">
        <v>286</v>
      </c>
      <c r="AE110" s="196" t="s">
        <v>559</v>
      </c>
      <c r="AF110" s="210"/>
      <c r="AG110" s="196" t="s">
        <v>705</v>
      </c>
      <c r="AH110" s="196"/>
      <c r="AI110" s="196"/>
      <c r="AJ110" s="196" t="s">
        <v>288</v>
      </c>
      <c r="AK110" s="196" t="str">
        <f>IF(Z110="X","X"," ")</f>
        <v>X</v>
      </c>
      <c r="AL110" s="196" t="str">
        <f>IF(AA110="X","X"," ")</f>
        <v>X</v>
      </c>
      <c r="AM110" s="210"/>
      <c r="AN110" s="196" t="s">
        <v>705</v>
      </c>
      <c r="AO110" s="196" t="s">
        <v>416</v>
      </c>
      <c r="AP110" s="196">
        <v>2025</v>
      </c>
      <c r="AQ110" s="196" t="s">
        <v>272</v>
      </c>
      <c r="AR110" s="196" t="s">
        <v>272</v>
      </c>
      <c r="AS110" s="210"/>
      <c r="AT110" s="210"/>
    </row>
    <row r="111" spans="1:47" s="190" customFormat="1" ht="82.5" x14ac:dyDescent="0.25">
      <c r="A111" s="196">
        <f>COUNTA($A$8:A100)</f>
        <v>93</v>
      </c>
      <c r="B111" s="208" t="s">
        <v>720</v>
      </c>
      <c r="C111" s="196" t="s">
        <v>40</v>
      </c>
      <c r="D111" s="196" t="s">
        <v>297</v>
      </c>
      <c r="E111" s="209">
        <v>2.36</v>
      </c>
      <c r="F111" s="209"/>
      <c r="G111" s="209"/>
      <c r="H111" s="196" t="s">
        <v>263</v>
      </c>
      <c r="I111" s="196" t="s">
        <v>556</v>
      </c>
      <c r="J111" s="330" t="s">
        <v>721</v>
      </c>
      <c r="K111" s="330"/>
      <c r="L111" s="251" t="s">
        <v>267</v>
      </c>
      <c r="M111" s="251" t="s">
        <v>266</v>
      </c>
      <c r="N111" s="251" t="s">
        <v>375</v>
      </c>
      <c r="O111" s="251" t="s">
        <v>376</v>
      </c>
      <c r="P111" s="251"/>
      <c r="Q111" s="251"/>
      <c r="R111" s="251"/>
      <c r="S111" s="251" t="s">
        <v>377</v>
      </c>
      <c r="T111" s="251" t="s">
        <v>378</v>
      </c>
      <c r="U111" s="251" t="s">
        <v>379</v>
      </c>
      <c r="V111" s="251"/>
      <c r="W111" s="251" t="s">
        <v>270</v>
      </c>
      <c r="X111" s="251" t="s">
        <v>722</v>
      </c>
      <c r="Y111" s="251" t="s">
        <v>367</v>
      </c>
      <c r="Z111" s="251"/>
      <c r="AA111" s="251"/>
      <c r="AB111" s="251"/>
      <c r="AC111" s="251"/>
      <c r="AD111" s="196" t="s">
        <v>286</v>
      </c>
      <c r="AE111" s="196" t="s">
        <v>559</v>
      </c>
      <c r="AF111" s="251"/>
      <c r="AG111" s="196"/>
      <c r="AH111" s="196"/>
      <c r="AI111" s="196"/>
      <c r="AJ111" s="196" t="s">
        <v>288</v>
      </c>
      <c r="AK111" s="196" t="s">
        <v>270</v>
      </c>
      <c r="AL111" s="196" t="s">
        <v>270</v>
      </c>
      <c r="AM111" s="196"/>
      <c r="AN111" s="196" t="s">
        <v>705</v>
      </c>
      <c r="AO111" s="196" t="s">
        <v>383</v>
      </c>
      <c r="AP111" s="196">
        <v>2025</v>
      </c>
      <c r="AQ111" s="196" t="s">
        <v>272</v>
      </c>
      <c r="AR111" s="196" t="s">
        <v>272</v>
      </c>
      <c r="AS111" s="196"/>
      <c r="AT111" s="196"/>
    </row>
    <row r="112" spans="1:47" ht="49.5" x14ac:dyDescent="0.25">
      <c r="A112" s="196">
        <f>COUNTA($A$8:A101)</f>
        <v>94</v>
      </c>
      <c r="B112" s="208" t="s">
        <v>723</v>
      </c>
      <c r="C112" s="196" t="s">
        <v>40</v>
      </c>
      <c r="D112" s="196" t="s">
        <v>724</v>
      </c>
      <c r="E112" s="209">
        <v>0.16</v>
      </c>
      <c r="F112" s="209"/>
      <c r="G112" s="209"/>
      <c r="H112" s="196" t="s">
        <v>263</v>
      </c>
      <c r="I112" s="196" t="s">
        <v>279</v>
      </c>
      <c r="J112" s="210" t="s">
        <v>725</v>
      </c>
      <c r="K112" s="210"/>
      <c r="L112" s="196" t="s">
        <v>267</v>
      </c>
      <c r="M112" s="210"/>
      <c r="N112" s="210"/>
      <c r="O112" s="210"/>
      <c r="P112" s="210"/>
      <c r="Q112" s="210"/>
      <c r="R112" s="210"/>
      <c r="S112" s="196" t="s">
        <v>377</v>
      </c>
      <c r="T112" s="196"/>
      <c r="U112" s="196"/>
      <c r="V112" s="196"/>
      <c r="W112" s="196" t="s">
        <v>270</v>
      </c>
      <c r="X112" s="196"/>
      <c r="Y112" s="196" t="s">
        <v>367</v>
      </c>
      <c r="Z112" s="196" t="s">
        <v>270</v>
      </c>
      <c r="AA112" s="196" t="s">
        <v>270</v>
      </c>
      <c r="AB112" s="196"/>
      <c r="AC112" s="196" t="s">
        <v>726</v>
      </c>
      <c r="AD112" s="196" t="s">
        <v>727</v>
      </c>
      <c r="AE112" s="196" t="s">
        <v>559</v>
      </c>
      <c r="AF112" s="196">
        <v>1620</v>
      </c>
      <c r="AG112" s="196" t="s">
        <v>728</v>
      </c>
      <c r="AH112" s="196"/>
      <c r="AI112" s="196"/>
      <c r="AJ112" s="196" t="s">
        <v>288</v>
      </c>
      <c r="AK112" s="196" t="str">
        <f>IF(Z112="X","X"," ")</f>
        <v>X</v>
      </c>
      <c r="AL112" s="196" t="str">
        <f>IF(AA112="X","X"," ")</f>
        <v>X</v>
      </c>
      <c r="AM112" s="210"/>
      <c r="AN112" s="196" t="s">
        <v>705</v>
      </c>
      <c r="AO112" s="196" t="s">
        <v>416</v>
      </c>
      <c r="AP112" s="196">
        <v>2025</v>
      </c>
      <c r="AQ112" s="196"/>
      <c r="AR112" s="196" t="s">
        <v>272</v>
      </c>
      <c r="AS112" s="210"/>
      <c r="AT112" s="210"/>
    </row>
    <row r="113" spans="1:46" ht="49.5" x14ac:dyDescent="0.25">
      <c r="A113" s="196">
        <f>COUNTA($A$8:A102)</f>
        <v>95</v>
      </c>
      <c r="B113" s="208" t="s">
        <v>729</v>
      </c>
      <c r="C113" s="196" t="s">
        <v>40</v>
      </c>
      <c r="D113" s="196" t="s">
        <v>724</v>
      </c>
      <c r="E113" s="209">
        <v>0.06</v>
      </c>
      <c r="F113" s="209"/>
      <c r="G113" s="209"/>
      <c r="H113" s="196" t="s">
        <v>263</v>
      </c>
      <c r="I113" s="196" t="s">
        <v>494</v>
      </c>
      <c r="J113" s="210" t="s">
        <v>730</v>
      </c>
      <c r="K113" s="210"/>
      <c r="L113" s="196" t="s">
        <v>267</v>
      </c>
      <c r="M113" s="210"/>
      <c r="N113" s="210"/>
      <c r="O113" s="210"/>
      <c r="P113" s="210"/>
      <c r="Q113" s="210"/>
      <c r="R113" s="210"/>
      <c r="S113" s="196" t="s">
        <v>377</v>
      </c>
      <c r="T113" s="196"/>
      <c r="U113" s="196"/>
      <c r="V113" s="196"/>
      <c r="W113" s="196" t="s">
        <v>270</v>
      </c>
      <c r="X113" s="196"/>
      <c r="Y113" s="196" t="s">
        <v>367</v>
      </c>
      <c r="Z113" s="196"/>
      <c r="AA113" s="196"/>
      <c r="AB113" s="196"/>
      <c r="AC113" s="196"/>
      <c r="AD113" s="196" t="s">
        <v>727</v>
      </c>
      <c r="AE113" s="196" t="s">
        <v>559</v>
      </c>
      <c r="AF113" s="196">
        <v>1621</v>
      </c>
      <c r="AG113" s="196" t="s">
        <v>728</v>
      </c>
      <c r="AH113" s="196"/>
      <c r="AI113" s="196"/>
      <c r="AJ113" s="196" t="s">
        <v>288</v>
      </c>
      <c r="AK113" s="196" t="s">
        <v>270</v>
      </c>
      <c r="AL113" s="196" t="s">
        <v>270</v>
      </c>
      <c r="AM113" s="210"/>
      <c r="AN113" s="196" t="s">
        <v>705</v>
      </c>
      <c r="AO113" s="196" t="s">
        <v>416</v>
      </c>
      <c r="AP113" s="196">
        <v>2025</v>
      </c>
      <c r="AQ113" s="196"/>
      <c r="AR113" s="196" t="s">
        <v>272</v>
      </c>
      <c r="AS113" s="210"/>
      <c r="AT113" s="210"/>
    </row>
    <row r="114" spans="1:46" ht="82.5" x14ac:dyDescent="0.25">
      <c r="A114" s="196">
        <f>COUNTA($A$8:A103)</f>
        <v>96</v>
      </c>
      <c r="B114" s="208" t="s">
        <v>731</v>
      </c>
      <c r="C114" s="196" t="s">
        <v>113</v>
      </c>
      <c r="D114" s="196" t="s">
        <v>262</v>
      </c>
      <c r="E114" s="209">
        <v>0.1</v>
      </c>
      <c r="F114" s="209">
        <v>0.1</v>
      </c>
      <c r="G114" s="209"/>
      <c r="H114" s="196" t="s">
        <v>263</v>
      </c>
      <c r="I114" s="196" t="s">
        <v>274</v>
      </c>
      <c r="J114" s="210" t="s">
        <v>732</v>
      </c>
      <c r="K114" s="210"/>
      <c r="L114" s="196" t="s">
        <v>733</v>
      </c>
      <c r="M114" s="210"/>
      <c r="N114" s="210"/>
      <c r="O114" s="210"/>
      <c r="P114" s="210"/>
      <c r="Q114" s="210"/>
      <c r="R114" s="210"/>
      <c r="S114" s="196"/>
      <c r="T114" s="210"/>
      <c r="U114" s="210"/>
      <c r="V114" s="196"/>
      <c r="W114" s="210" t="s">
        <v>270</v>
      </c>
      <c r="X114" s="196"/>
      <c r="Y114" s="196" t="s">
        <v>367</v>
      </c>
      <c r="Z114" s="196"/>
      <c r="AA114" s="196"/>
      <c r="AB114" s="196"/>
      <c r="AC114" s="196"/>
      <c r="AD114" s="196" t="s">
        <v>286</v>
      </c>
      <c r="AE114" s="196" t="s">
        <v>559</v>
      </c>
      <c r="AF114" s="196"/>
      <c r="AG114" s="196"/>
      <c r="AH114" s="196"/>
      <c r="AI114" s="196"/>
      <c r="AJ114" s="196" t="s">
        <v>288</v>
      </c>
      <c r="AK114" s="196" t="s">
        <v>270</v>
      </c>
      <c r="AL114" s="196" t="s">
        <v>270</v>
      </c>
      <c r="AM114" s="210"/>
      <c r="AN114" s="196" t="s">
        <v>734</v>
      </c>
      <c r="AO114" s="196" t="s">
        <v>369</v>
      </c>
      <c r="AP114" s="196" t="s">
        <v>401</v>
      </c>
      <c r="AQ114" s="196" t="s">
        <v>695</v>
      </c>
      <c r="AR114" s="196" t="s">
        <v>302</v>
      </c>
      <c r="AS114" s="210" t="s">
        <v>306</v>
      </c>
      <c r="AT114" s="210" t="s">
        <v>735</v>
      </c>
    </row>
    <row r="115" spans="1:46" ht="82.5" x14ac:dyDescent="0.25">
      <c r="A115" s="196">
        <f>COUNTA($A$8:A104)</f>
        <v>97</v>
      </c>
      <c r="B115" s="208" t="s">
        <v>736</v>
      </c>
      <c r="C115" s="196" t="s">
        <v>113</v>
      </c>
      <c r="D115" s="196" t="s">
        <v>262</v>
      </c>
      <c r="E115" s="209">
        <v>0.27</v>
      </c>
      <c r="F115" s="209">
        <v>0.27</v>
      </c>
      <c r="G115" s="209"/>
      <c r="H115" s="196" t="s">
        <v>263</v>
      </c>
      <c r="I115" s="196" t="s">
        <v>737</v>
      </c>
      <c r="J115" s="210" t="s">
        <v>738</v>
      </c>
      <c r="K115" s="210"/>
      <c r="L115" s="196" t="s">
        <v>267</v>
      </c>
      <c r="M115" s="210"/>
      <c r="N115" s="210"/>
      <c r="O115" s="210"/>
      <c r="P115" s="210"/>
      <c r="Q115" s="210"/>
      <c r="R115" s="210"/>
      <c r="S115" s="196"/>
      <c r="T115" s="210"/>
      <c r="U115" s="210"/>
      <c r="V115" s="196"/>
      <c r="W115" s="210" t="s">
        <v>270</v>
      </c>
      <c r="X115" s="196"/>
      <c r="Y115" s="196" t="s">
        <v>367</v>
      </c>
      <c r="Z115" s="196" t="s">
        <v>270</v>
      </c>
      <c r="AA115" s="196"/>
      <c r="AB115" s="196"/>
      <c r="AC115" s="196"/>
      <c r="AD115" s="196" t="s">
        <v>286</v>
      </c>
      <c r="AE115" s="196" t="s">
        <v>559</v>
      </c>
      <c r="AF115" s="196"/>
      <c r="AG115" s="196"/>
      <c r="AH115" s="196"/>
      <c r="AI115" s="196"/>
      <c r="AJ115" s="196" t="s">
        <v>288</v>
      </c>
      <c r="AK115" s="196" t="str">
        <f>IF(Z115="X","X"," ")</f>
        <v>X</v>
      </c>
      <c r="AL115" s="196" t="s">
        <v>270</v>
      </c>
      <c r="AM115" s="210"/>
      <c r="AN115" s="196" t="s">
        <v>739</v>
      </c>
      <c r="AO115" s="196" t="s">
        <v>369</v>
      </c>
      <c r="AP115" s="196" t="s">
        <v>401</v>
      </c>
      <c r="AQ115" s="196" t="s">
        <v>695</v>
      </c>
      <c r="AR115" s="196" t="s">
        <v>302</v>
      </c>
      <c r="AS115" s="210" t="s">
        <v>306</v>
      </c>
      <c r="AT115" s="210" t="s">
        <v>740</v>
      </c>
    </row>
    <row r="116" spans="1:46" ht="82.5" x14ac:dyDescent="0.25">
      <c r="A116" s="196">
        <f>COUNTA($A$8:A105)</f>
        <v>98</v>
      </c>
      <c r="B116" s="208" t="s">
        <v>741</v>
      </c>
      <c r="C116" s="196" t="s">
        <v>113</v>
      </c>
      <c r="D116" s="196" t="s">
        <v>262</v>
      </c>
      <c r="E116" s="209">
        <v>0.22</v>
      </c>
      <c r="F116" s="209">
        <v>0.22</v>
      </c>
      <c r="G116" s="209"/>
      <c r="H116" s="196" t="s">
        <v>263</v>
      </c>
      <c r="I116" s="196" t="s">
        <v>556</v>
      </c>
      <c r="J116" s="210" t="s">
        <v>742</v>
      </c>
      <c r="K116" s="210"/>
      <c r="L116" s="196" t="s">
        <v>267</v>
      </c>
      <c r="M116" s="210"/>
      <c r="N116" s="210"/>
      <c r="O116" s="210"/>
      <c r="P116" s="210"/>
      <c r="Q116" s="210"/>
      <c r="R116" s="210"/>
      <c r="S116" s="196"/>
      <c r="T116" s="210"/>
      <c r="U116" s="210"/>
      <c r="V116" s="196"/>
      <c r="W116" s="210" t="s">
        <v>270</v>
      </c>
      <c r="X116" s="196"/>
      <c r="Y116" s="196" t="s">
        <v>367</v>
      </c>
      <c r="Z116" s="196" t="s">
        <v>270</v>
      </c>
      <c r="AA116" s="196"/>
      <c r="AB116" s="196"/>
      <c r="AC116" s="196"/>
      <c r="AD116" s="196" t="s">
        <v>286</v>
      </c>
      <c r="AE116" s="196" t="s">
        <v>559</v>
      </c>
      <c r="AF116" s="196"/>
      <c r="AG116" s="196"/>
      <c r="AH116" s="196"/>
      <c r="AI116" s="196"/>
      <c r="AJ116" s="196" t="s">
        <v>288</v>
      </c>
      <c r="AK116" s="196" t="str">
        <f>IF(Z116="X","X"," ")</f>
        <v>X</v>
      </c>
      <c r="AL116" s="196" t="s">
        <v>270</v>
      </c>
      <c r="AM116" s="210"/>
      <c r="AN116" s="196" t="s">
        <v>739</v>
      </c>
      <c r="AO116" s="196" t="s">
        <v>369</v>
      </c>
      <c r="AP116" s="196" t="s">
        <v>401</v>
      </c>
      <c r="AQ116" s="196" t="s">
        <v>695</v>
      </c>
      <c r="AR116" s="196" t="s">
        <v>302</v>
      </c>
      <c r="AS116" s="210" t="s">
        <v>306</v>
      </c>
      <c r="AT116" s="210" t="s">
        <v>743</v>
      </c>
    </row>
    <row r="117" spans="1:46" s="190" customFormat="1" ht="99" x14ac:dyDescent="0.25">
      <c r="A117" s="196">
        <f>COUNTA($A$8:A106)</f>
        <v>99</v>
      </c>
      <c r="B117" s="208" t="s">
        <v>744</v>
      </c>
      <c r="C117" s="196" t="s">
        <v>81</v>
      </c>
      <c r="D117" s="196" t="s">
        <v>262</v>
      </c>
      <c r="E117" s="209">
        <v>1.3</v>
      </c>
      <c r="F117" s="209">
        <v>1.3</v>
      </c>
      <c r="G117" s="209"/>
      <c r="H117" s="196" t="s">
        <v>263</v>
      </c>
      <c r="I117" s="196" t="s">
        <v>325</v>
      </c>
      <c r="J117" s="315" t="s">
        <v>745</v>
      </c>
      <c r="K117" s="315"/>
      <c r="L117" s="316" t="s">
        <v>404</v>
      </c>
      <c r="M117" s="196"/>
      <c r="N117" s="196"/>
      <c r="O117" s="196" t="s">
        <v>376</v>
      </c>
      <c r="P117" s="196"/>
      <c r="Q117" s="196"/>
      <c r="R117" s="196"/>
      <c r="S117" s="196" t="s">
        <v>377</v>
      </c>
      <c r="T117" s="196"/>
      <c r="U117" s="196"/>
      <c r="V117" s="196"/>
      <c r="W117" s="196" t="s">
        <v>270</v>
      </c>
      <c r="X117" s="196" t="s">
        <v>266</v>
      </c>
      <c r="Y117" s="196" t="s">
        <v>367</v>
      </c>
      <c r="Z117" s="196" t="s">
        <v>270</v>
      </c>
      <c r="AA117" s="196" t="s">
        <v>270</v>
      </c>
      <c r="AB117" s="196"/>
      <c r="AC117" s="196" t="s">
        <v>746</v>
      </c>
      <c r="AD117" s="196" t="s">
        <v>286</v>
      </c>
      <c r="AE117" s="196" t="s">
        <v>559</v>
      </c>
      <c r="AF117" s="196">
        <v>6268</v>
      </c>
      <c r="AG117" s="196"/>
      <c r="AH117" s="196"/>
      <c r="AI117" s="196"/>
      <c r="AJ117" s="196" t="s">
        <v>288</v>
      </c>
      <c r="AK117" s="196" t="str">
        <f>IF(Z117="X","X"," ")</f>
        <v>X</v>
      </c>
      <c r="AL117" s="196" t="str">
        <f>IF(AA117="X","X"," ")</f>
        <v>X</v>
      </c>
      <c r="AM117" s="196"/>
      <c r="AN117" s="196" t="s">
        <v>747</v>
      </c>
      <c r="AO117" s="196" t="s">
        <v>383</v>
      </c>
      <c r="AP117" s="196" t="s">
        <v>401</v>
      </c>
      <c r="AQ117" s="196" t="s">
        <v>695</v>
      </c>
      <c r="AR117" s="196" t="s">
        <v>302</v>
      </c>
      <c r="AS117" s="196"/>
      <c r="AT117" s="196" t="s">
        <v>311</v>
      </c>
    </row>
    <row r="118" spans="1:46" s="307" customFormat="1" ht="82.5" x14ac:dyDescent="0.25">
      <c r="A118" s="196">
        <f>COUNTA($A$8:A107)</f>
        <v>100</v>
      </c>
      <c r="B118" s="208" t="s">
        <v>748</v>
      </c>
      <c r="C118" s="196" t="s">
        <v>81</v>
      </c>
      <c r="D118" s="196" t="s">
        <v>724</v>
      </c>
      <c r="E118" s="209">
        <v>1.78</v>
      </c>
      <c r="F118" s="209"/>
      <c r="G118" s="209"/>
      <c r="H118" s="196" t="s">
        <v>263</v>
      </c>
      <c r="I118" s="196" t="s">
        <v>438</v>
      </c>
      <c r="J118" s="210" t="s">
        <v>749</v>
      </c>
      <c r="K118" s="210"/>
      <c r="L118" s="196" t="s">
        <v>267</v>
      </c>
      <c r="M118" s="196"/>
      <c r="N118" s="196"/>
      <c r="O118" s="196" t="s">
        <v>376</v>
      </c>
      <c r="P118" s="196"/>
      <c r="Q118" s="196"/>
      <c r="R118" s="196"/>
      <c r="S118" s="196" t="s">
        <v>377</v>
      </c>
      <c r="T118" s="196"/>
      <c r="U118" s="196"/>
      <c r="V118" s="196"/>
      <c r="W118" s="196" t="s">
        <v>270</v>
      </c>
      <c r="X118" s="196">
        <v>2025</v>
      </c>
      <c r="Y118" s="196" t="s">
        <v>367</v>
      </c>
      <c r="Z118" s="196" t="s">
        <v>270</v>
      </c>
      <c r="AA118" s="196" t="s">
        <v>270</v>
      </c>
      <c r="AB118" s="196" t="s">
        <v>750</v>
      </c>
      <c r="AC118" s="196" t="s">
        <v>750</v>
      </c>
      <c r="AD118" s="214" t="s">
        <v>286</v>
      </c>
      <c r="AE118" s="214" t="s">
        <v>559</v>
      </c>
      <c r="AF118" s="196"/>
      <c r="AG118" s="196" t="s">
        <v>728</v>
      </c>
      <c r="AH118" s="196"/>
      <c r="AI118" s="196"/>
      <c r="AJ118" s="196" t="s">
        <v>288</v>
      </c>
      <c r="AK118" s="214" t="str">
        <f>IF(Z118="X","X"," ")</f>
        <v>X</v>
      </c>
      <c r="AL118" s="214" t="str">
        <f>IF(AA118="X","X"," ")</f>
        <v>X</v>
      </c>
      <c r="AM118" s="220"/>
      <c r="AN118" s="196" t="s">
        <v>751</v>
      </c>
      <c r="AO118" s="196" t="s">
        <v>383</v>
      </c>
      <c r="AP118" s="196">
        <v>2025</v>
      </c>
      <c r="AQ118" s="196" t="s">
        <v>302</v>
      </c>
      <c r="AR118" s="196" t="s">
        <v>302</v>
      </c>
      <c r="AS118" s="311"/>
      <c r="AT118" s="311"/>
    </row>
    <row r="119" spans="1:46" s="190" customFormat="1" ht="66" x14ac:dyDescent="0.25">
      <c r="A119" s="196">
        <f>COUNTA($A$8:A108)</f>
        <v>101</v>
      </c>
      <c r="B119" s="297" t="s">
        <v>752</v>
      </c>
      <c r="C119" s="298" t="s">
        <v>81</v>
      </c>
      <c r="D119" s="196" t="s">
        <v>724</v>
      </c>
      <c r="E119" s="299">
        <v>3.8</v>
      </c>
      <c r="F119" s="299"/>
      <c r="G119" s="299"/>
      <c r="H119" s="298" t="s">
        <v>263</v>
      </c>
      <c r="I119" s="298" t="s">
        <v>291</v>
      </c>
      <c r="J119" s="297" t="s">
        <v>753</v>
      </c>
      <c r="K119" s="297"/>
      <c r="L119" s="298" t="s">
        <v>267</v>
      </c>
      <c r="M119" s="298"/>
      <c r="N119" s="298"/>
      <c r="O119" s="298" t="s">
        <v>376</v>
      </c>
      <c r="P119" s="298"/>
      <c r="Q119" s="298"/>
      <c r="R119" s="298"/>
      <c r="S119" s="298" t="s">
        <v>377</v>
      </c>
      <c r="T119" s="298"/>
      <c r="U119" s="298"/>
      <c r="V119" s="298"/>
      <c r="W119" s="298" t="s">
        <v>270</v>
      </c>
      <c r="X119" s="298" t="s">
        <v>728</v>
      </c>
      <c r="Y119" s="298" t="s">
        <v>367</v>
      </c>
      <c r="Z119" s="298" t="s">
        <v>270</v>
      </c>
      <c r="AA119" s="298" t="s">
        <v>270</v>
      </c>
      <c r="AB119" s="298"/>
      <c r="AC119" s="298" t="s">
        <v>754</v>
      </c>
      <c r="AD119" s="196" t="s">
        <v>286</v>
      </c>
      <c r="AE119" s="196" t="s">
        <v>559</v>
      </c>
      <c r="AF119" s="298"/>
      <c r="AG119" s="196" t="s">
        <v>728</v>
      </c>
      <c r="AH119" s="196"/>
      <c r="AI119" s="196"/>
      <c r="AJ119" s="196" t="s">
        <v>288</v>
      </c>
      <c r="AK119" s="196" t="str">
        <f>IF(Z119="X","X"," ")</f>
        <v>X</v>
      </c>
      <c r="AL119" s="196" t="str">
        <f>IF(AA119="X","X"," ")</f>
        <v>X</v>
      </c>
      <c r="AM119" s="196"/>
      <c r="AN119" s="196" t="s">
        <v>751</v>
      </c>
      <c r="AO119" s="196" t="s">
        <v>383</v>
      </c>
      <c r="AP119" s="196">
        <v>2025</v>
      </c>
      <c r="AQ119" s="196" t="s">
        <v>302</v>
      </c>
      <c r="AR119" s="196" t="s">
        <v>302</v>
      </c>
      <c r="AS119" s="196"/>
      <c r="AT119" s="196"/>
    </row>
    <row r="120" spans="1:46" s="190" customFormat="1" ht="66" x14ac:dyDescent="0.25">
      <c r="A120" s="196">
        <f>COUNTA($A$8:A109)</f>
        <v>102</v>
      </c>
      <c r="B120" s="297" t="s">
        <v>755</v>
      </c>
      <c r="C120" s="298" t="s">
        <v>81</v>
      </c>
      <c r="D120" s="196" t="s">
        <v>724</v>
      </c>
      <c r="E120" s="299">
        <v>4.7</v>
      </c>
      <c r="F120" s="299"/>
      <c r="G120" s="299"/>
      <c r="H120" s="298" t="s">
        <v>263</v>
      </c>
      <c r="I120" s="298" t="s">
        <v>291</v>
      </c>
      <c r="J120" s="297" t="s">
        <v>756</v>
      </c>
      <c r="K120" s="297"/>
      <c r="L120" s="298" t="s">
        <v>267</v>
      </c>
      <c r="M120" s="298"/>
      <c r="N120" s="298"/>
      <c r="O120" s="298" t="s">
        <v>376</v>
      </c>
      <c r="P120" s="298"/>
      <c r="Q120" s="298"/>
      <c r="R120" s="298"/>
      <c r="S120" s="298" t="s">
        <v>377</v>
      </c>
      <c r="T120" s="298"/>
      <c r="U120" s="298"/>
      <c r="V120" s="298"/>
      <c r="W120" s="298" t="s">
        <v>270</v>
      </c>
      <c r="X120" s="298" t="s">
        <v>728</v>
      </c>
      <c r="Y120" s="298" t="s">
        <v>367</v>
      </c>
      <c r="Z120" s="298"/>
      <c r="AA120" s="298"/>
      <c r="AB120" s="298"/>
      <c r="AC120" s="298"/>
      <c r="AD120" s="196" t="s">
        <v>286</v>
      </c>
      <c r="AE120" s="196" t="s">
        <v>559</v>
      </c>
      <c r="AF120" s="298"/>
      <c r="AG120" s="196" t="s">
        <v>728</v>
      </c>
      <c r="AH120" s="196"/>
      <c r="AI120" s="196"/>
      <c r="AJ120" s="196" t="s">
        <v>288</v>
      </c>
      <c r="AK120" s="196" t="s">
        <v>270</v>
      </c>
      <c r="AL120" s="196" t="s">
        <v>270</v>
      </c>
      <c r="AM120" s="196"/>
      <c r="AN120" s="196" t="s">
        <v>751</v>
      </c>
      <c r="AO120" s="196" t="s">
        <v>383</v>
      </c>
      <c r="AP120" s="196">
        <v>2025</v>
      </c>
      <c r="AQ120" s="196" t="s">
        <v>302</v>
      </c>
      <c r="AR120" s="196" t="s">
        <v>302</v>
      </c>
      <c r="AS120" s="196"/>
      <c r="AT120" s="196"/>
    </row>
    <row r="121" spans="1:46" ht="49.5" x14ac:dyDescent="0.25">
      <c r="A121" s="196">
        <f>COUNTA($A$8:A110)</f>
        <v>103</v>
      </c>
      <c r="B121" s="331" t="s">
        <v>757</v>
      </c>
      <c r="C121" s="196" t="s">
        <v>81</v>
      </c>
      <c r="D121" s="196" t="s">
        <v>724</v>
      </c>
      <c r="E121" s="332">
        <v>25.2</v>
      </c>
      <c r="F121" s="209"/>
      <c r="G121" s="209"/>
      <c r="H121" s="196" t="s">
        <v>263</v>
      </c>
      <c r="I121" s="196" t="s">
        <v>438</v>
      </c>
      <c r="J121" s="210" t="s">
        <v>758</v>
      </c>
      <c r="K121" s="210"/>
      <c r="L121" s="196" t="s">
        <v>267</v>
      </c>
      <c r="M121" s="196"/>
      <c r="N121" s="196"/>
      <c r="O121" s="196" t="s">
        <v>376</v>
      </c>
      <c r="P121" s="196"/>
      <c r="Q121" s="196"/>
      <c r="R121" s="196"/>
      <c r="S121" s="196" t="s">
        <v>377</v>
      </c>
      <c r="T121" s="196"/>
      <c r="U121" s="196"/>
      <c r="V121" s="196"/>
      <c r="W121" s="196">
        <v>2175</v>
      </c>
      <c r="X121" s="298" t="s">
        <v>728</v>
      </c>
      <c r="Y121" s="298" t="s">
        <v>367</v>
      </c>
      <c r="Z121" s="298"/>
      <c r="AA121" s="298"/>
      <c r="AB121" s="298"/>
      <c r="AC121" s="298"/>
      <c r="AD121" s="196" t="s">
        <v>286</v>
      </c>
      <c r="AE121" s="196" t="s">
        <v>559</v>
      </c>
      <c r="AF121" s="298">
        <v>2175</v>
      </c>
      <c r="AG121" s="196" t="s">
        <v>728</v>
      </c>
      <c r="AH121" s="196"/>
      <c r="AI121" s="196"/>
      <c r="AJ121" s="196" t="s">
        <v>288</v>
      </c>
      <c r="AK121" s="196" t="s">
        <v>270</v>
      </c>
      <c r="AL121" s="196" t="s">
        <v>270</v>
      </c>
      <c r="AM121" s="210"/>
      <c r="AN121" s="196" t="s">
        <v>751</v>
      </c>
      <c r="AO121" s="196" t="s">
        <v>383</v>
      </c>
      <c r="AP121" s="196">
        <v>2025</v>
      </c>
      <c r="AQ121" s="196" t="s">
        <v>302</v>
      </c>
      <c r="AR121" s="196" t="s">
        <v>302</v>
      </c>
      <c r="AS121" s="210"/>
      <c r="AT121" s="210"/>
    </row>
    <row r="122" spans="1:46" ht="49.5" x14ac:dyDescent="0.25">
      <c r="A122" s="196">
        <f>COUNTA($A$8:A111)</f>
        <v>104</v>
      </c>
      <c r="B122" s="333" t="s">
        <v>759</v>
      </c>
      <c r="C122" s="196" t="s">
        <v>81</v>
      </c>
      <c r="D122" s="196" t="s">
        <v>724</v>
      </c>
      <c r="E122" s="209">
        <v>4.59</v>
      </c>
      <c r="F122" s="209"/>
      <c r="G122" s="209"/>
      <c r="H122" s="196" t="s">
        <v>263</v>
      </c>
      <c r="I122" s="196" t="s">
        <v>438</v>
      </c>
      <c r="J122" s="210" t="s">
        <v>760</v>
      </c>
      <c r="K122" s="210"/>
      <c r="L122" s="196" t="s">
        <v>267</v>
      </c>
      <c r="M122" s="196"/>
      <c r="N122" s="196"/>
      <c r="O122" s="196" t="s">
        <v>376</v>
      </c>
      <c r="P122" s="196"/>
      <c r="Q122" s="196"/>
      <c r="R122" s="196"/>
      <c r="S122" s="196" t="s">
        <v>377</v>
      </c>
      <c r="T122" s="196"/>
      <c r="U122" s="196"/>
      <c r="V122" s="196"/>
      <c r="W122" s="196">
        <v>46</v>
      </c>
      <c r="X122" s="298" t="s">
        <v>728</v>
      </c>
      <c r="Y122" s="298" t="s">
        <v>367</v>
      </c>
      <c r="Z122" s="298"/>
      <c r="AA122" s="298"/>
      <c r="AB122" s="298"/>
      <c r="AC122" s="298"/>
      <c r="AD122" s="196" t="s">
        <v>286</v>
      </c>
      <c r="AE122" s="196" t="s">
        <v>559</v>
      </c>
      <c r="AF122" s="298">
        <v>46</v>
      </c>
      <c r="AG122" s="196" t="s">
        <v>728</v>
      </c>
      <c r="AH122" s="196"/>
      <c r="AI122" s="196"/>
      <c r="AJ122" s="196" t="s">
        <v>288</v>
      </c>
      <c r="AK122" s="196" t="s">
        <v>270</v>
      </c>
      <c r="AL122" s="196" t="s">
        <v>270</v>
      </c>
      <c r="AM122" s="210"/>
      <c r="AN122" s="196" t="s">
        <v>751</v>
      </c>
      <c r="AO122" s="196" t="s">
        <v>383</v>
      </c>
      <c r="AP122" s="196">
        <v>2025</v>
      </c>
      <c r="AQ122" s="196" t="s">
        <v>302</v>
      </c>
      <c r="AR122" s="196" t="s">
        <v>302</v>
      </c>
      <c r="AS122" s="210"/>
      <c r="AT122" s="210"/>
    </row>
    <row r="123" spans="1:46" ht="49.5" x14ac:dyDescent="0.25">
      <c r="A123" s="196">
        <f>COUNTA($A$8:A112)</f>
        <v>105</v>
      </c>
      <c r="B123" s="334" t="s">
        <v>761</v>
      </c>
      <c r="C123" s="196" t="s">
        <v>81</v>
      </c>
      <c r="D123" s="196" t="s">
        <v>724</v>
      </c>
      <c r="E123" s="209">
        <v>6.9</v>
      </c>
      <c r="F123" s="209"/>
      <c r="G123" s="209"/>
      <c r="H123" s="196" t="s">
        <v>263</v>
      </c>
      <c r="I123" s="196" t="s">
        <v>438</v>
      </c>
      <c r="J123" s="210"/>
      <c r="K123" s="210"/>
      <c r="L123" s="196" t="s">
        <v>267</v>
      </c>
      <c r="M123" s="196"/>
      <c r="N123" s="196"/>
      <c r="O123" s="196" t="s">
        <v>376</v>
      </c>
      <c r="P123" s="196"/>
      <c r="Q123" s="196"/>
      <c r="R123" s="196"/>
      <c r="S123" s="196" t="s">
        <v>377</v>
      </c>
      <c r="T123" s="196"/>
      <c r="U123" s="196"/>
      <c r="V123" s="196"/>
      <c r="W123" s="196"/>
      <c r="X123" s="298" t="s">
        <v>728</v>
      </c>
      <c r="Y123" s="298" t="s">
        <v>367</v>
      </c>
      <c r="Z123" s="298"/>
      <c r="AA123" s="298"/>
      <c r="AB123" s="298"/>
      <c r="AC123" s="298"/>
      <c r="AD123" s="196" t="s">
        <v>727</v>
      </c>
      <c r="AE123" s="196" t="s">
        <v>559</v>
      </c>
      <c r="AF123" s="298"/>
      <c r="AG123" s="196" t="s">
        <v>728</v>
      </c>
      <c r="AH123" s="196"/>
      <c r="AI123" s="196"/>
      <c r="AJ123" s="196" t="s">
        <v>288</v>
      </c>
      <c r="AK123" s="196" t="s">
        <v>270</v>
      </c>
      <c r="AL123" s="196" t="s">
        <v>270</v>
      </c>
      <c r="AM123" s="210"/>
      <c r="AN123" s="196" t="s">
        <v>751</v>
      </c>
      <c r="AO123" s="196" t="s">
        <v>383</v>
      </c>
      <c r="AP123" s="196">
        <v>2025</v>
      </c>
      <c r="AQ123" s="196" t="s">
        <v>302</v>
      </c>
      <c r="AR123" s="196" t="s">
        <v>302</v>
      </c>
      <c r="AS123" s="210"/>
      <c r="AT123" s="210"/>
    </row>
    <row r="124" spans="1:46" ht="49.5" x14ac:dyDescent="0.25">
      <c r="A124" s="196">
        <f>COUNTA($A$8:A113)</f>
        <v>106</v>
      </c>
      <c r="B124" s="335" t="s">
        <v>762</v>
      </c>
      <c r="C124" s="196" t="s">
        <v>81</v>
      </c>
      <c r="D124" s="196" t="s">
        <v>724</v>
      </c>
      <c r="E124" s="209">
        <v>17.059999999999999</v>
      </c>
      <c r="F124" s="209"/>
      <c r="G124" s="209"/>
      <c r="H124" s="196" t="s">
        <v>263</v>
      </c>
      <c r="I124" s="196" t="s">
        <v>356</v>
      </c>
      <c r="J124" s="210" t="s">
        <v>763</v>
      </c>
      <c r="K124" s="210"/>
      <c r="L124" s="196" t="s">
        <v>267</v>
      </c>
      <c r="M124" s="196"/>
      <c r="N124" s="196"/>
      <c r="O124" s="196" t="s">
        <v>376</v>
      </c>
      <c r="P124" s="196"/>
      <c r="Q124" s="196"/>
      <c r="R124" s="196"/>
      <c r="S124" s="196" t="s">
        <v>377</v>
      </c>
      <c r="T124" s="196"/>
      <c r="U124" s="196"/>
      <c r="V124" s="196"/>
      <c r="W124" s="196">
        <v>3036</v>
      </c>
      <c r="X124" s="298" t="s">
        <v>728</v>
      </c>
      <c r="Y124" s="298" t="s">
        <v>367</v>
      </c>
      <c r="Z124" s="298"/>
      <c r="AA124" s="298"/>
      <c r="AB124" s="298"/>
      <c r="AC124" s="298"/>
      <c r="AD124" s="196" t="s">
        <v>286</v>
      </c>
      <c r="AE124" s="196" t="s">
        <v>559</v>
      </c>
      <c r="AF124" s="298">
        <v>3036</v>
      </c>
      <c r="AG124" s="196" t="s">
        <v>728</v>
      </c>
      <c r="AH124" s="196"/>
      <c r="AI124" s="196"/>
      <c r="AJ124" s="196" t="s">
        <v>288</v>
      </c>
      <c r="AK124" s="196" t="s">
        <v>270</v>
      </c>
      <c r="AL124" s="196" t="s">
        <v>270</v>
      </c>
      <c r="AM124" s="210"/>
      <c r="AN124" s="196" t="s">
        <v>751</v>
      </c>
      <c r="AO124" s="196" t="s">
        <v>383</v>
      </c>
      <c r="AP124" s="196">
        <v>2025</v>
      </c>
      <c r="AQ124" s="196" t="s">
        <v>302</v>
      </c>
      <c r="AR124" s="196" t="s">
        <v>302</v>
      </c>
      <c r="AS124" s="210"/>
      <c r="AT124" s="210"/>
    </row>
    <row r="125" spans="1:46" ht="49.5" x14ac:dyDescent="0.25">
      <c r="A125" s="196">
        <f>COUNTA($A$8:A114)</f>
        <v>107</v>
      </c>
      <c r="B125" s="336" t="s">
        <v>764</v>
      </c>
      <c r="C125" s="196" t="s">
        <v>81</v>
      </c>
      <c r="D125" s="196" t="s">
        <v>724</v>
      </c>
      <c r="E125" s="337">
        <v>14.5</v>
      </c>
      <c r="F125" s="209"/>
      <c r="G125" s="209"/>
      <c r="H125" s="196" t="s">
        <v>263</v>
      </c>
      <c r="I125" s="196" t="s">
        <v>279</v>
      </c>
      <c r="J125" s="210" t="s">
        <v>765</v>
      </c>
      <c r="K125" s="210"/>
      <c r="L125" s="196" t="s">
        <v>267</v>
      </c>
      <c r="M125" s="196"/>
      <c r="N125" s="196"/>
      <c r="O125" s="196" t="s">
        <v>376</v>
      </c>
      <c r="P125" s="196"/>
      <c r="Q125" s="196"/>
      <c r="R125" s="196"/>
      <c r="S125" s="196" t="s">
        <v>377</v>
      </c>
      <c r="T125" s="196"/>
      <c r="U125" s="196"/>
      <c r="V125" s="196"/>
      <c r="W125" s="196">
        <v>2095</v>
      </c>
      <c r="X125" s="298" t="s">
        <v>728</v>
      </c>
      <c r="Y125" s="298" t="s">
        <v>367</v>
      </c>
      <c r="Z125" s="298"/>
      <c r="AA125" s="298"/>
      <c r="AB125" s="298"/>
      <c r="AC125" s="298"/>
      <c r="AD125" s="196" t="s">
        <v>286</v>
      </c>
      <c r="AE125" s="196" t="s">
        <v>559</v>
      </c>
      <c r="AF125" s="298">
        <v>2095</v>
      </c>
      <c r="AG125" s="196" t="s">
        <v>728</v>
      </c>
      <c r="AH125" s="196"/>
      <c r="AI125" s="196"/>
      <c r="AJ125" s="196" t="s">
        <v>288</v>
      </c>
      <c r="AK125" s="196" t="s">
        <v>270</v>
      </c>
      <c r="AL125" s="196" t="s">
        <v>270</v>
      </c>
      <c r="AM125" s="210"/>
      <c r="AN125" s="196" t="s">
        <v>751</v>
      </c>
      <c r="AO125" s="196" t="s">
        <v>383</v>
      </c>
      <c r="AP125" s="196">
        <v>2025</v>
      </c>
      <c r="AQ125" s="196" t="s">
        <v>302</v>
      </c>
      <c r="AR125" s="196" t="s">
        <v>302</v>
      </c>
      <c r="AS125" s="210"/>
      <c r="AT125" s="210"/>
    </row>
    <row r="126" spans="1:46" ht="66" x14ac:dyDescent="0.25">
      <c r="A126" s="196">
        <f>COUNTA($A$8:A115)</f>
        <v>108</v>
      </c>
      <c r="B126" s="336" t="s">
        <v>766</v>
      </c>
      <c r="C126" s="196" t="s">
        <v>81</v>
      </c>
      <c r="D126" s="196" t="s">
        <v>724</v>
      </c>
      <c r="E126" s="337">
        <v>3.25</v>
      </c>
      <c r="F126" s="209"/>
      <c r="G126" s="209"/>
      <c r="H126" s="196" t="s">
        <v>263</v>
      </c>
      <c r="I126" s="196" t="s">
        <v>279</v>
      </c>
      <c r="J126" s="210" t="s">
        <v>767</v>
      </c>
      <c r="K126" s="210"/>
      <c r="L126" s="196" t="s">
        <v>267</v>
      </c>
      <c r="M126" s="196"/>
      <c r="N126" s="196"/>
      <c r="O126" s="196" t="s">
        <v>376</v>
      </c>
      <c r="P126" s="196"/>
      <c r="Q126" s="196"/>
      <c r="R126" s="196"/>
      <c r="S126" s="196" t="s">
        <v>377</v>
      </c>
      <c r="T126" s="196"/>
      <c r="U126" s="196"/>
      <c r="V126" s="196"/>
      <c r="W126" s="196">
        <v>3035</v>
      </c>
      <c r="X126" s="298" t="s">
        <v>728</v>
      </c>
      <c r="Y126" s="298" t="s">
        <v>367</v>
      </c>
      <c r="Z126" s="298"/>
      <c r="AA126" s="298"/>
      <c r="AB126" s="298"/>
      <c r="AC126" s="298"/>
      <c r="AD126" s="196" t="s">
        <v>286</v>
      </c>
      <c r="AE126" s="196" t="s">
        <v>559</v>
      </c>
      <c r="AF126" s="298">
        <v>3035</v>
      </c>
      <c r="AG126" s="196" t="s">
        <v>728</v>
      </c>
      <c r="AH126" s="196"/>
      <c r="AI126" s="196"/>
      <c r="AJ126" s="196" t="s">
        <v>288</v>
      </c>
      <c r="AK126" s="196" t="s">
        <v>270</v>
      </c>
      <c r="AL126" s="196" t="s">
        <v>270</v>
      </c>
      <c r="AM126" s="210"/>
      <c r="AN126" s="196" t="s">
        <v>751</v>
      </c>
      <c r="AO126" s="196" t="s">
        <v>383</v>
      </c>
      <c r="AP126" s="196">
        <v>2025</v>
      </c>
      <c r="AQ126" s="196" t="s">
        <v>302</v>
      </c>
      <c r="AR126" s="196" t="s">
        <v>302</v>
      </c>
      <c r="AS126" s="210"/>
      <c r="AT126" s="210"/>
    </row>
    <row r="127" spans="1:46" ht="49.5" x14ac:dyDescent="0.25">
      <c r="A127" s="196">
        <f>COUNTA($A$8:A116)</f>
        <v>109</v>
      </c>
      <c r="B127" s="336" t="s">
        <v>768</v>
      </c>
      <c r="C127" s="196" t="s">
        <v>81</v>
      </c>
      <c r="D127" s="196" t="s">
        <v>724</v>
      </c>
      <c r="E127" s="209">
        <v>2.16</v>
      </c>
      <c r="F127" s="209"/>
      <c r="G127" s="209"/>
      <c r="H127" s="196" t="s">
        <v>263</v>
      </c>
      <c r="I127" s="196" t="s">
        <v>279</v>
      </c>
      <c r="J127" s="210" t="s">
        <v>769</v>
      </c>
      <c r="K127" s="210"/>
      <c r="L127" s="196" t="s">
        <v>267</v>
      </c>
      <c r="M127" s="196"/>
      <c r="N127" s="196"/>
      <c r="O127" s="196" t="s">
        <v>376</v>
      </c>
      <c r="P127" s="196"/>
      <c r="Q127" s="196"/>
      <c r="R127" s="196"/>
      <c r="S127" s="196" t="s">
        <v>377</v>
      </c>
      <c r="T127" s="196"/>
      <c r="U127" s="196"/>
      <c r="V127" s="196"/>
      <c r="W127" s="196">
        <v>5938</v>
      </c>
      <c r="X127" s="298" t="s">
        <v>728</v>
      </c>
      <c r="Y127" s="298" t="s">
        <v>367</v>
      </c>
      <c r="Z127" s="298"/>
      <c r="AA127" s="298"/>
      <c r="AB127" s="298"/>
      <c r="AC127" s="298"/>
      <c r="AD127" s="196" t="s">
        <v>727</v>
      </c>
      <c r="AE127" s="196" t="s">
        <v>559</v>
      </c>
      <c r="AF127" s="298">
        <v>5938</v>
      </c>
      <c r="AG127" s="196" t="s">
        <v>728</v>
      </c>
      <c r="AH127" s="196"/>
      <c r="AI127" s="196"/>
      <c r="AJ127" s="196" t="s">
        <v>288</v>
      </c>
      <c r="AK127" s="196" t="s">
        <v>270</v>
      </c>
      <c r="AL127" s="196" t="s">
        <v>270</v>
      </c>
      <c r="AM127" s="210"/>
      <c r="AN127" s="196" t="s">
        <v>751</v>
      </c>
      <c r="AO127" s="196" t="s">
        <v>383</v>
      </c>
      <c r="AP127" s="196">
        <v>2025</v>
      </c>
      <c r="AQ127" s="196" t="s">
        <v>302</v>
      </c>
      <c r="AR127" s="196" t="s">
        <v>302</v>
      </c>
      <c r="AS127" s="210"/>
      <c r="AT127" s="210"/>
    </row>
    <row r="128" spans="1:46" ht="82.5" x14ac:dyDescent="0.25">
      <c r="A128" s="196">
        <f>COUNTA($A$8:A117)</f>
        <v>110</v>
      </c>
      <c r="B128" s="338" t="s">
        <v>770</v>
      </c>
      <c r="C128" s="196" t="s">
        <v>81</v>
      </c>
      <c r="D128" s="196" t="s">
        <v>724</v>
      </c>
      <c r="E128" s="209">
        <v>3.76</v>
      </c>
      <c r="F128" s="209"/>
      <c r="G128" s="209"/>
      <c r="H128" s="196" t="s">
        <v>263</v>
      </c>
      <c r="I128" s="196" t="s">
        <v>347</v>
      </c>
      <c r="J128" s="210" t="s">
        <v>771</v>
      </c>
      <c r="K128" s="210"/>
      <c r="L128" s="196" t="s">
        <v>267</v>
      </c>
      <c r="M128" s="196"/>
      <c r="N128" s="196"/>
      <c r="O128" s="196" t="s">
        <v>376</v>
      </c>
      <c r="P128" s="196"/>
      <c r="Q128" s="196"/>
      <c r="R128" s="196"/>
      <c r="S128" s="196" t="s">
        <v>377</v>
      </c>
      <c r="T128" s="196"/>
      <c r="U128" s="196"/>
      <c r="V128" s="196"/>
      <c r="W128" s="196" t="s">
        <v>772</v>
      </c>
      <c r="X128" s="298" t="s">
        <v>728</v>
      </c>
      <c r="Y128" s="298" t="s">
        <v>367</v>
      </c>
      <c r="Z128" s="298"/>
      <c r="AA128" s="298"/>
      <c r="AB128" s="298"/>
      <c r="AC128" s="298"/>
      <c r="AD128" s="196" t="s">
        <v>286</v>
      </c>
      <c r="AE128" s="196" t="s">
        <v>559</v>
      </c>
      <c r="AF128" s="298">
        <v>425.2131</v>
      </c>
      <c r="AG128" s="196" t="s">
        <v>728</v>
      </c>
      <c r="AH128" s="196"/>
      <c r="AI128" s="196"/>
      <c r="AJ128" s="196" t="s">
        <v>288</v>
      </c>
      <c r="AK128" s="196" t="s">
        <v>270</v>
      </c>
      <c r="AL128" s="196" t="s">
        <v>270</v>
      </c>
      <c r="AM128" s="210"/>
      <c r="AN128" s="196" t="s">
        <v>751</v>
      </c>
      <c r="AO128" s="196" t="s">
        <v>383</v>
      </c>
      <c r="AP128" s="196">
        <v>2025</v>
      </c>
      <c r="AQ128" s="196" t="s">
        <v>302</v>
      </c>
      <c r="AR128" s="196" t="s">
        <v>302</v>
      </c>
      <c r="AS128" s="210"/>
      <c r="AT128" s="210"/>
    </row>
    <row r="129" spans="1:46" ht="49.5" x14ac:dyDescent="0.25">
      <c r="A129" s="196">
        <f>COUNTA($A$8:A118)</f>
        <v>111</v>
      </c>
      <c r="B129" s="338" t="s">
        <v>773</v>
      </c>
      <c r="C129" s="196" t="s">
        <v>81</v>
      </c>
      <c r="D129" s="196" t="s">
        <v>724</v>
      </c>
      <c r="E129" s="209">
        <v>16.100000000000001</v>
      </c>
      <c r="F129" s="209"/>
      <c r="G129" s="209"/>
      <c r="H129" s="196" t="s">
        <v>263</v>
      </c>
      <c r="I129" s="196" t="s">
        <v>347</v>
      </c>
      <c r="J129" s="210" t="s">
        <v>774</v>
      </c>
      <c r="K129" s="210"/>
      <c r="L129" s="196" t="s">
        <v>267</v>
      </c>
      <c r="M129" s="196"/>
      <c r="N129" s="196"/>
      <c r="O129" s="196" t="s">
        <v>376</v>
      </c>
      <c r="P129" s="196"/>
      <c r="Q129" s="196"/>
      <c r="R129" s="196"/>
      <c r="S129" s="196" t="s">
        <v>377</v>
      </c>
      <c r="T129" s="196"/>
      <c r="U129" s="196"/>
      <c r="V129" s="196"/>
      <c r="W129" s="196">
        <v>2094</v>
      </c>
      <c r="X129" s="298" t="s">
        <v>728</v>
      </c>
      <c r="Y129" s="298" t="s">
        <v>367</v>
      </c>
      <c r="Z129" s="298"/>
      <c r="AA129" s="298"/>
      <c r="AB129" s="298"/>
      <c r="AC129" s="298"/>
      <c r="AD129" s="196" t="s">
        <v>727</v>
      </c>
      <c r="AE129" s="196" t="s">
        <v>559</v>
      </c>
      <c r="AF129" s="298">
        <v>2094</v>
      </c>
      <c r="AG129" s="196" t="s">
        <v>728</v>
      </c>
      <c r="AH129" s="196"/>
      <c r="AI129" s="196"/>
      <c r="AJ129" s="196" t="s">
        <v>288</v>
      </c>
      <c r="AK129" s="196" t="s">
        <v>270</v>
      </c>
      <c r="AL129" s="196" t="s">
        <v>270</v>
      </c>
      <c r="AM129" s="210"/>
      <c r="AN129" s="196" t="s">
        <v>751</v>
      </c>
      <c r="AO129" s="196" t="s">
        <v>383</v>
      </c>
      <c r="AP129" s="196">
        <v>2025</v>
      </c>
      <c r="AQ129" s="196" t="s">
        <v>302</v>
      </c>
      <c r="AR129" s="196" t="s">
        <v>302</v>
      </c>
      <c r="AS129" s="210"/>
      <c r="AT129" s="210"/>
    </row>
    <row r="130" spans="1:46" s="190" customFormat="1" ht="82.5" x14ac:dyDescent="0.25">
      <c r="A130" s="196">
        <f>COUNTA($A$8:A119)</f>
        <v>112</v>
      </c>
      <c r="B130" s="208" t="s">
        <v>775</v>
      </c>
      <c r="C130" s="196" t="s">
        <v>81</v>
      </c>
      <c r="D130" s="196" t="s">
        <v>776</v>
      </c>
      <c r="E130" s="209">
        <v>5.5</v>
      </c>
      <c r="F130" s="209"/>
      <c r="G130" s="209"/>
      <c r="H130" s="196" t="s">
        <v>263</v>
      </c>
      <c r="I130" s="302" t="s">
        <v>455</v>
      </c>
      <c r="J130" s="330" t="s">
        <v>777</v>
      </c>
      <c r="K130" s="330"/>
      <c r="L130" s="251" t="s">
        <v>267</v>
      </c>
      <c r="M130" s="196"/>
      <c r="N130" s="196"/>
      <c r="O130" s="196"/>
      <c r="P130" s="196"/>
      <c r="Q130" s="196"/>
      <c r="R130" s="196"/>
      <c r="S130" s="196" t="s">
        <v>377</v>
      </c>
      <c r="T130" s="196"/>
      <c r="U130" s="196"/>
      <c r="V130" s="196"/>
      <c r="W130" s="196">
        <v>6436</v>
      </c>
      <c r="X130" s="196" t="s">
        <v>728</v>
      </c>
      <c r="Y130" s="196" t="s">
        <v>367</v>
      </c>
      <c r="Z130" s="196" t="s">
        <v>270</v>
      </c>
      <c r="AA130" s="196" t="s">
        <v>270</v>
      </c>
      <c r="AB130" s="196"/>
      <c r="AC130" s="196" t="s">
        <v>778</v>
      </c>
      <c r="AD130" s="196" t="s">
        <v>286</v>
      </c>
      <c r="AE130" s="196" t="s">
        <v>559</v>
      </c>
      <c r="AF130" s="196" t="s">
        <v>779</v>
      </c>
      <c r="AG130" s="196" t="s">
        <v>728</v>
      </c>
      <c r="AH130" s="196"/>
      <c r="AI130" s="196"/>
      <c r="AJ130" s="196" t="s">
        <v>288</v>
      </c>
      <c r="AK130" s="196" t="str">
        <f>IF(Z130="X","X"," ")</f>
        <v>X</v>
      </c>
      <c r="AL130" s="196" t="str">
        <f>IF(AA130="X","X"," ")</f>
        <v>X</v>
      </c>
      <c r="AM130" s="196"/>
      <c r="AN130" s="196" t="s">
        <v>751</v>
      </c>
      <c r="AO130" s="196" t="s">
        <v>416</v>
      </c>
      <c r="AP130" s="196">
        <v>2025</v>
      </c>
      <c r="AQ130" s="196" t="s">
        <v>302</v>
      </c>
      <c r="AR130" s="196" t="s">
        <v>302</v>
      </c>
      <c r="AS130" s="196"/>
      <c r="AT130" s="196"/>
    </row>
    <row r="131" spans="1:46" ht="49.5" x14ac:dyDescent="0.25">
      <c r="A131" s="196">
        <f>COUNTA($A$8:A120)</f>
        <v>113</v>
      </c>
      <c r="B131" s="208" t="s">
        <v>780</v>
      </c>
      <c r="C131" s="196" t="s">
        <v>781</v>
      </c>
      <c r="D131" s="196" t="s">
        <v>782</v>
      </c>
      <c r="E131" s="209">
        <v>6.57</v>
      </c>
      <c r="F131" s="209"/>
      <c r="G131" s="209"/>
      <c r="H131" s="196" t="s">
        <v>263</v>
      </c>
      <c r="I131" s="196" t="s">
        <v>702</v>
      </c>
      <c r="J131" s="210" t="s">
        <v>783</v>
      </c>
      <c r="K131" s="210"/>
      <c r="L131" s="196" t="s">
        <v>267</v>
      </c>
      <c r="M131" s="210"/>
      <c r="N131" s="210"/>
      <c r="O131" s="210"/>
      <c r="P131" s="210"/>
      <c r="Q131" s="210"/>
      <c r="R131" s="210"/>
      <c r="S131" s="196" t="s">
        <v>377</v>
      </c>
      <c r="T131" s="210"/>
      <c r="U131" s="210"/>
      <c r="V131" s="196"/>
      <c r="W131" s="210" t="s">
        <v>270</v>
      </c>
      <c r="X131" s="196"/>
      <c r="Y131" s="196" t="s">
        <v>367</v>
      </c>
      <c r="Z131" s="196" t="s">
        <v>270</v>
      </c>
      <c r="AA131" s="196" t="s">
        <v>270</v>
      </c>
      <c r="AB131" s="196"/>
      <c r="AC131" s="196" t="s">
        <v>784</v>
      </c>
      <c r="AD131" s="196"/>
      <c r="AE131" s="196" t="s">
        <v>559</v>
      </c>
      <c r="AF131" s="196">
        <v>5458</v>
      </c>
      <c r="AG131" s="196"/>
      <c r="AH131" s="196"/>
      <c r="AI131" s="196"/>
      <c r="AJ131" s="196" t="s">
        <v>288</v>
      </c>
      <c r="AK131" s="196" t="str">
        <f>IF(Z131="X","X"," ")</f>
        <v>X</v>
      </c>
      <c r="AL131" s="196" t="str">
        <f>IF(AA131="X","X"," ")</f>
        <v>X</v>
      </c>
      <c r="AM131" s="210"/>
      <c r="AN131" s="196" t="s">
        <v>349</v>
      </c>
      <c r="AO131" s="196" t="s">
        <v>416</v>
      </c>
      <c r="AP131" s="196">
        <v>2025</v>
      </c>
      <c r="AQ131" s="196" t="s">
        <v>302</v>
      </c>
      <c r="AR131" s="196" t="s">
        <v>302</v>
      </c>
      <c r="AS131" s="210"/>
      <c r="AT131" s="210"/>
    </row>
    <row r="132" spans="1:46" ht="82.5" x14ac:dyDescent="0.25">
      <c r="A132" s="196">
        <f>COUNTA($A$8:A121)</f>
        <v>114</v>
      </c>
      <c r="B132" s="208" t="s">
        <v>785</v>
      </c>
      <c r="C132" s="196" t="s">
        <v>40</v>
      </c>
      <c r="D132" s="196" t="s">
        <v>297</v>
      </c>
      <c r="E132" s="209">
        <v>1.1279999999999999</v>
      </c>
      <c r="F132" s="209">
        <v>0.90500000000000003</v>
      </c>
      <c r="G132" s="209"/>
      <c r="H132" s="196" t="s">
        <v>263</v>
      </c>
      <c r="I132" s="196" t="s">
        <v>556</v>
      </c>
      <c r="J132" s="210" t="s">
        <v>786</v>
      </c>
      <c r="K132" s="210"/>
      <c r="L132" s="196" t="s">
        <v>604</v>
      </c>
      <c r="M132" s="210"/>
      <c r="N132" s="210"/>
      <c r="O132" s="210"/>
      <c r="P132" s="210"/>
      <c r="Q132" s="210"/>
      <c r="R132" s="210"/>
      <c r="S132" s="196"/>
      <c r="T132" s="210"/>
      <c r="U132" s="210"/>
      <c r="V132" s="196"/>
      <c r="W132" s="210" t="s">
        <v>270</v>
      </c>
      <c r="X132" s="196"/>
      <c r="Y132" s="196"/>
      <c r="Z132" s="196"/>
      <c r="AA132" s="196"/>
      <c r="AB132" s="196"/>
      <c r="AC132" s="196" t="s">
        <v>331</v>
      </c>
      <c r="AD132" s="196" t="s">
        <v>286</v>
      </c>
      <c r="AE132" s="196" t="s">
        <v>286</v>
      </c>
      <c r="AF132" s="196"/>
      <c r="AG132" s="196"/>
      <c r="AH132" s="196"/>
      <c r="AI132" s="196"/>
      <c r="AJ132" s="196" t="s">
        <v>288</v>
      </c>
      <c r="AK132" s="196" t="s">
        <v>270</v>
      </c>
      <c r="AL132" s="196" t="s">
        <v>270</v>
      </c>
      <c r="AM132" s="210"/>
      <c r="AN132" s="196" t="s">
        <v>787</v>
      </c>
      <c r="AO132" s="196">
        <v>2024</v>
      </c>
      <c r="AP132" s="196">
        <v>2025</v>
      </c>
      <c r="AQ132" s="196" t="s">
        <v>272</v>
      </c>
      <c r="AR132" s="196" t="s">
        <v>272</v>
      </c>
      <c r="AS132" s="210" t="s">
        <v>306</v>
      </c>
      <c r="AT132" s="210"/>
    </row>
    <row r="133" spans="1:46" ht="49.5" x14ac:dyDescent="0.25">
      <c r="A133" s="196">
        <f>COUNTA($A$8:A122)</f>
        <v>115</v>
      </c>
      <c r="B133" s="339" t="s">
        <v>788</v>
      </c>
      <c r="C133" s="196" t="s">
        <v>81</v>
      </c>
      <c r="D133" s="196" t="s">
        <v>724</v>
      </c>
      <c r="E133" s="209">
        <v>6.5</v>
      </c>
      <c r="F133" s="209"/>
      <c r="G133" s="209"/>
      <c r="H133" s="196" t="s">
        <v>263</v>
      </c>
      <c r="I133" s="196" t="s">
        <v>325</v>
      </c>
      <c r="J133" s="210" t="s">
        <v>789</v>
      </c>
      <c r="K133" s="210"/>
      <c r="L133" s="196" t="s">
        <v>267</v>
      </c>
      <c r="M133" s="196"/>
      <c r="N133" s="196"/>
      <c r="O133" s="196"/>
      <c r="P133" s="196"/>
      <c r="Q133" s="196"/>
      <c r="R133" s="196"/>
      <c r="S133" s="196"/>
      <c r="T133" s="196"/>
      <c r="U133" s="196"/>
      <c r="V133" s="196" t="s">
        <v>728</v>
      </c>
      <c r="W133" s="196"/>
      <c r="X133" s="298"/>
      <c r="Y133" s="298"/>
      <c r="Z133" s="298"/>
      <c r="AA133" s="298"/>
      <c r="AB133" s="298"/>
      <c r="AC133" s="298"/>
      <c r="AD133" s="196" t="s">
        <v>286</v>
      </c>
      <c r="AE133" s="196" t="s">
        <v>286</v>
      </c>
      <c r="AF133" s="298"/>
      <c r="AG133" s="196"/>
      <c r="AH133" s="196"/>
      <c r="AI133" s="196"/>
      <c r="AJ133" s="196" t="s">
        <v>288</v>
      </c>
      <c r="AK133" s="196" t="s">
        <v>270</v>
      </c>
      <c r="AL133" s="196" t="s">
        <v>270</v>
      </c>
      <c r="AM133" s="210"/>
      <c r="AN133" s="196" t="s">
        <v>751</v>
      </c>
      <c r="AO133" s="196">
        <v>2024</v>
      </c>
      <c r="AP133" s="196">
        <v>2025</v>
      </c>
      <c r="AQ133" s="196" t="s">
        <v>302</v>
      </c>
      <c r="AR133" s="196" t="s">
        <v>302</v>
      </c>
      <c r="AS133" s="210"/>
      <c r="AT133" s="210"/>
    </row>
    <row r="134" spans="1:46" ht="82.5" x14ac:dyDescent="0.25">
      <c r="A134" s="196">
        <f>COUNTA($A$8:A123)</f>
        <v>116</v>
      </c>
      <c r="B134" s="208" t="s">
        <v>790</v>
      </c>
      <c r="C134" s="196" t="s">
        <v>81</v>
      </c>
      <c r="D134" s="196" t="s">
        <v>297</v>
      </c>
      <c r="E134" s="209">
        <v>1.06</v>
      </c>
      <c r="F134" s="209">
        <v>0.9</v>
      </c>
      <c r="G134" s="209"/>
      <c r="H134" s="196" t="s">
        <v>263</v>
      </c>
      <c r="I134" s="196" t="s">
        <v>438</v>
      </c>
      <c r="J134" s="210" t="s">
        <v>791</v>
      </c>
      <c r="K134" s="210"/>
      <c r="L134" s="196" t="s">
        <v>267</v>
      </c>
      <c r="M134" s="210"/>
      <c r="N134" s="210"/>
      <c r="O134" s="210"/>
      <c r="P134" s="210"/>
      <c r="Q134" s="210"/>
      <c r="R134" s="210"/>
      <c r="S134" s="196"/>
      <c r="T134" s="210"/>
      <c r="U134" s="210"/>
      <c r="V134" s="196" t="s">
        <v>728</v>
      </c>
      <c r="W134" s="196"/>
      <c r="X134" s="196"/>
      <c r="Y134" s="196"/>
      <c r="Z134" s="196"/>
      <c r="AA134" s="196"/>
      <c r="AB134" s="196"/>
      <c r="AC134" s="196"/>
      <c r="AD134" s="196" t="s">
        <v>286</v>
      </c>
      <c r="AE134" s="196" t="s">
        <v>286</v>
      </c>
      <c r="AF134" s="196"/>
      <c r="AG134" s="196"/>
      <c r="AH134" s="196"/>
      <c r="AI134" s="196"/>
      <c r="AJ134" s="196" t="s">
        <v>288</v>
      </c>
      <c r="AK134" s="196" t="s">
        <v>270</v>
      </c>
      <c r="AL134" s="196" t="s">
        <v>270</v>
      </c>
      <c r="AM134" s="210"/>
      <c r="AN134" s="196" t="s">
        <v>787</v>
      </c>
      <c r="AO134" s="196">
        <v>2024</v>
      </c>
      <c r="AP134" s="196" t="s">
        <v>792</v>
      </c>
      <c r="AQ134" s="196" t="s">
        <v>695</v>
      </c>
      <c r="AR134" s="196" t="s">
        <v>302</v>
      </c>
      <c r="AS134" s="210" t="s">
        <v>751</v>
      </c>
      <c r="AT134" s="210"/>
    </row>
    <row r="135" spans="1:46" ht="82.5" x14ac:dyDescent="0.25">
      <c r="A135" s="196">
        <f>COUNTA($A$8:A124)</f>
        <v>117</v>
      </c>
      <c r="B135" s="208" t="s">
        <v>793</v>
      </c>
      <c r="C135" s="196" t="s">
        <v>40</v>
      </c>
      <c r="D135" s="196" t="s">
        <v>297</v>
      </c>
      <c r="E135" s="209">
        <v>0.30199999999999999</v>
      </c>
      <c r="F135" s="209">
        <v>0.28999999999999998</v>
      </c>
      <c r="G135" s="209"/>
      <c r="H135" s="196" t="s">
        <v>263</v>
      </c>
      <c r="I135" s="196" t="s">
        <v>494</v>
      </c>
      <c r="J135" s="210" t="s">
        <v>794</v>
      </c>
      <c r="K135" s="210"/>
      <c r="L135" s="196" t="s">
        <v>604</v>
      </c>
      <c r="M135" s="210"/>
      <c r="N135" s="210"/>
      <c r="O135" s="210"/>
      <c r="P135" s="210"/>
      <c r="Q135" s="210"/>
      <c r="R135" s="210"/>
      <c r="S135" s="196"/>
      <c r="T135" s="210"/>
      <c r="U135" s="210"/>
      <c r="V135" s="196" t="s">
        <v>728</v>
      </c>
      <c r="W135" s="210" t="s">
        <v>270</v>
      </c>
      <c r="X135" s="196"/>
      <c r="Y135" s="196"/>
      <c r="Z135" s="196"/>
      <c r="AA135" s="196"/>
      <c r="AB135" s="196"/>
      <c r="AC135" s="196" t="s">
        <v>795</v>
      </c>
      <c r="AD135" s="196" t="s">
        <v>286</v>
      </c>
      <c r="AE135" s="196" t="s">
        <v>286</v>
      </c>
      <c r="AF135" s="196"/>
      <c r="AG135" s="196"/>
      <c r="AH135" s="196"/>
      <c r="AI135" s="196"/>
      <c r="AJ135" s="196" t="s">
        <v>288</v>
      </c>
      <c r="AK135" s="196" t="s">
        <v>270</v>
      </c>
      <c r="AL135" s="196" t="s">
        <v>270</v>
      </c>
      <c r="AM135" s="210"/>
      <c r="AN135" s="196" t="s">
        <v>705</v>
      </c>
      <c r="AO135" s="196">
        <v>2024</v>
      </c>
      <c r="AP135" s="196">
        <v>2025</v>
      </c>
      <c r="AQ135" s="196" t="s">
        <v>272</v>
      </c>
      <c r="AR135" s="196" t="s">
        <v>272</v>
      </c>
      <c r="AS135" s="210" t="s">
        <v>306</v>
      </c>
      <c r="AT135" s="210"/>
    </row>
    <row r="136" spans="1:46" ht="49.5" x14ac:dyDescent="0.25">
      <c r="A136" s="196">
        <f>COUNTA($A$8:A125)</f>
        <v>118</v>
      </c>
      <c r="B136" s="210" t="s">
        <v>780</v>
      </c>
      <c r="C136" s="196" t="s">
        <v>781</v>
      </c>
      <c r="D136" s="196" t="s">
        <v>782</v>
      </c>
      <c r="E136" s="196">
        <v>12.12</v>
      </c>
      <c r="F136" s="196"/>
      <c r="G136" s="196"/>
      <c r="H136" s="196" t="s">
        <v>263</v>
      </c>
      <c r="I136" s="196" t="s">
        <v>796</v>
      </c>
      <c r="J136" s="210" t="s">
        <v>783</v>
      </c>
      <c r="K136" s="210"/>
      <c r="L136" s="196" t="s">
        <v>267</v>
      </c>
      <c r="M136" s="210"/>
      <c r="N136" s="210"/>
      <c r="O136" s="210"/>
      <c r="P136" s="210"/>
      <c r="Q136" s="210"/>
      <c r="R136" s="210"/>
      <c r="S136" s="196"/>
      <c r="T136" s="210"/>
      <c r="U136" s="210"/>
      <c r="V136" s="196"/>
      <c r="W136" s="196"/>
      <c r="X136" s="196"/>
      <c r="Y136" s="196"/>
      <c r="Z136" s="196"/>
      <c r="AA136" s="196"/>
      <c r="AB136" s="196"/>
      <c r="AC136" s="196"/>
      <c r="AD136" s="196"/>
      <c r="AE136" s="196"/>
      <c r="AF136" s="196"/>
      <c r="AG136" s="198"/>
      <c r="AH136" s="198"/>
      <c r="AI136" s="198"/>
      <c r="AJ136" s="198" t="s">
        <v>294</v>
      </c>
      <c r="AK136" s="196" t="str">
        <f t="shared" ref="AK136:AL139" si="9">IF(Z136="X","X"," ")</f>
        <v xml:space="preserve"> </v>
      </c>
      <c r="AL136" s="196" t="str">
        <f t="shared" si="9"/>
        <v xml:space="preserve"> </v>
      </c>
      <c r="AM136" s="210"/>
      <c r="AN136" s="196" t="s">
        <v>349</v>
      </c>
      <c r="AO136" s="196">
        <v>2024</v>
      </c>
      <c r="AP136" s="196">
        <v>2025</v>
      </c>
      <c r="AQ136" s="196" t="s">
        <v>302</v>
      </c>
      <c r="AR136" s="196" t="s">
        <v>302</v>
      </c>
      <c r="AS136" s="210"/>
      <c r="AT136" s="210"/>
    </row>
    <row r="137" spans="1:46" ht="148.5" x14ac:dyDescent="0.25">
      <c r="A137" s="196">
        <f>COUNTA($A$8:A126)</f>
        <v>119</v>
      </c>
      <c r="B137" s="208" t="s">
        <v>797</v>
      </c>
      <c r="C137" s="196" t="s">
        <v>42</v>
      </c>
      <c r="D137" s="196" t="s">
        <v>798</v>
      </c>
      <c r="E137" s="209">
        <v>2.5</v>
      </c>
      <c r="F137" s="196"/>
      <c r="G137" s="196"/>
      <c r="H137" s="196" t="s">
        <v>263</v>
      </c>
      <c r="I137" s="196" t="s">
        <v>386</v>
      </c>
      <c r="J137" s="210" t="s">
        <v>799</v>
      </c>
      <c r="K137" s="210"/>
      <c r="L137" s="196" t="s">
        <v>267</v>
      </c>
      <c r="M137" s="210"/>
      <c r="N137" s="210"/>
      <c r="O137" s="210"/>
      <c r="P137" s="210"/>
      <c r="Q137" s="210"/>
      <c r="R137" s="210"/>
      <c r="S137" s="196"/>
      <c r="T137" s="210"/>
      <c r="U137" s="210"/>
      <c r="V137" s="196"/>
      <c r="W137" s="196"/>
      <c r="X137" s="196"/>
      <c r="Y137" s="196"/>
      <c r="Z137" s="196"/>
      <c r="AA137" s="196"/>
      <c r="AB137" s="196"/>
      <c r="AC137" s="196"/>
      <c r="AD137" s="196"/>
      <c r="AE137" s="196"/>
      <c r="AF137" s="196"/>
      <c r="AG137" s="198"/>
      <c r="AH137" s="198"/>
      <c r="AI137" s="198"/>
      <c r="AJ137" s="198" t="s">
        <v>269</v>
      </c>
      <c r="AK137" s="196" t="str">
        <f t="shared" si="9"/>
        <v xml:space="preserve"> </v>
      </c>
      <c r="AL137" s="196" t="str">
        <f t="shared" si="9"/>
        <v xml:space="preserve"> </v>
      </c>
      <c r="AM137" s="210"/>
      <c r="AN137" s="196" t="s">
        <v>349</v>
      </c>
      <c r="AO137" s="196">
        <v>2024</v>
      </c>
      <c r="AP137" s="196">
        <v>2025</v>
      </c>
      <c r="AQ137" s="196"/>
      <c r="AR137" s="196" t="s">
        <v>302</v>
      </c>
      <c r="AS137" s="210"/>
      <c r="AT137" s="210"/>
    </row>
    <row r="138" spans="1:46" ht="148.5" x14ac:dyDescent="0.25">
      <c r="A138" s="196">
        <f>COUNTA($A$8:A127)</f>
        <v>120</v>
      </c>
      <c r="B138" s="208" t="s">
        <v>800</v>
      </c>
      <c r="C138" s="196" t="s">
        <v>46</v>
      </c>
      <c r="D138" s="196" t="s">
        <v>801</v>
      </c>
      <c r="E138" s="196">
        <v>2.1800000000000002</v>
      </c>
      <c r="F138" s="196"/>
      <c r="G138" s="196"/>
      <c r="H138" s="196" t="s">
        <v>263</v>
      </c>
      <c r="I138" s="196" t="s">
        <v>386</v>
      </c>
      <c r="J138" s="210" t="s">
        <v>799</v>
      </c>
      <c r="K138" s="210"/>
      <c r="L138" s="196" t="s">
        <v>267</v>
      </c>
      <c r="M138" s="210"/>
      <c r="N138" s="210"/>
      <c r="O138" s="210"/>
      <c r="P138" s="210"/>
      <c r="Q138" s="210"/>
      <c r="R138" s="210"/>
      <c r="S138" s="196"/>
      <c r="T138" s="210"/>
      <c r="U138" s="210"/>
      <c r="V138" s="196"/>
      <c r="W138" s="196"/>
      <c r="X138" s="196"/>
      <c r="Y138" s="196"/>
      <c r="Z138" s="196"/>
      <c r="AA138" s="196"/>
      <c r="AB138" s="196"/>
      <c r="AC138" s="196"/>
      <c r="AD138" s="196"/>
      <c r="AE138" s="196"/>
      <c r="AF138" s="196"/>
      <c r="AG138" s="198"/>
      <c r="AH138" s="198"/>
      <c r="AI138" s="198"/>
      <c r="AJ138" s="198" t="s">
        <v>269</v>
      </c>
      <c r="AK138" s="196" t="str">
        <f t="shared" si="9"/>
        <v xml:space="preserve"> </v>
      </c>
      <c r="AL138" s="196" t="str">
        <f t="shared" si="9"/>
        <v xml:space="preserve"> </v>
      </c>
      <c r="AM138" s="210"/>
      <c r="AN138" s="196" t="s">
        <v>349</v>
      </c>
      <c r="AO138" s="196">
        <v>2024</v>
      </c>
      <c r="AP138" s="196">
        <v>2025</v>
      </c>
      <c r="AQ138" s="196" t="s">
        <v>323</v>
      </c>
      <c r="AR138" s="196" t="s">
        <v>323</v>
      </c>
      <c r="AS138" s="210"/>
      <c r="AT138" s="210"/>
    </row>
    <row r="139" spans="1:46" ht="99" x14ac:dyDescent="0.25">
      <c r="A139" s="196">
        <f>COUNTA($A$8:A128)</f>
        <v>121</v>
      </c>
      <c r="B139" s="208" t="s">
        <v>802</v>
      </c>
      <c r="C139" s="196" t="s">
        <v>57</v>
      </c>
      <c r="D139" s="196" t="s">
        <v>262</v>
      </c>
      <c r="E139" s="209">
        <v>5</v>
      </c>
      <c r="F139" s="209">
        <v>5</v>
      </c>
      <c r="G139" s="209">
        <v>5</v>
      </c>
      <c r="H139" s="196" t="s">
        <v>263</v>
      </c>
      <c r="I139" s="196" t="s">
        <v>282</v>
      </c>
      <c r="J139" s="196" t="s">
        <v>803</v>
      </c>
      <c r="K139" s="196"/>
      <c r="L139" s="196" t="s">
        <v>267</v>
      </c>
      <c r="M139" s="210"/>
      <c r="N139" s="210"/>
      <c r="O139" s="210"/>
      <c r="P139" s="210"/>
      <c r="Q139" s="210"/>
      <c r="R139" s="210"/>
      <c r="S139" s="196"/>
      <c r="T139" s="210"/>
      <c r="U139" s="210"/>
      <c r="V139" s="196"/>
      <c r="W139" s="196"/>
      <c r="X139" s="196"/>
      <c r="Y139" s="196"/>
      <c r="Z139" s="196"/>
      <c r="AA139" s="196"/>
      <c r="AB139" s="196"/>
      <c r="AC139" s="196"/>
      <c r="AD139" s="196"/>
      <c r="AE139" s="196"/>
      <c r="AF139" s="196"/>
      <c r="AG139" s="198"/>
      <c r="AH139" s="198" t="s">
        <v>293</v>
      </c>
      <c r="AI139" s="198"/>
      <c r="AJ139" s="198" t="s">
        <v>294</v>
      </c>
      <c r="AK139" s="196" t="str">
        <f t="shared" si="9"/>
        <v xml:space="preserve"> </v>
      </c>
      <c r="AL139" s="196" t="str">
        <f t="shared" si="9"/>
        <v xml:space="preserve"> </v>
      </c>
      <c r="AM139" s="210"/>
      <c r="AN139" s="196" t="s">
        <v>804</v>
      </c>
      <c r="AO139" s="196">
        <v>2024</v>
      </c>
      <c r="AP139" s="196">
        <v>2025</v>
      </c>
      <c r="AQ139" s="196" t="s">
        <v>272</v>
      </c>
      <c r="AR139" s="196" t="s">
        <v>272</v>
      </c>
      <c r="AS139" s="210"/>
      <c r="AT139" s="210"/>
    </row>
    <row r="140" spans="1:46" ht="82.5" x14ac:dyDescent="0.25">
      <c r="A140" s="196">
        <f>COUNTA($A$8:A129)</f>
        <v>122</v>
      </c>
      <c r="B140" s="208" t="s">
        <v>805</v>
      </c>
      <c r="C140" s="196" t="s">
        <v>89</v>
      </c>
      <c r="D140" s="196" t="s">
        <v>806</v>
      </c>
      <c r="E140" s="209">
        <v>9.9700000000000006</v>
      </c>
      <c r="F140" s="209">
        <v>3.7</v>
      </c>
      <c r="G140" s="209">
        <v>9.9700000000000006</v>
      </c>
      <c r="H140" s="196" t="s">
        <v>263</v>
      </c>
      <c r="I140" s="196" t="s">
        <v>807</v>
      </c>
      <c r="J140" s="227" t="s">
        <v>808</v>
      </c>
      <c r="K140" s="227"/>
      <c r="L140" s="228" t="s">
        <v>267</v>
      </c>
      <c r="M140" s="210"/>
      <c r="N140" s="210"/>
      <c r="O140" s="210"/>
      <c r="P140" s="210"/>
      <c r="Q140" s="210"/>
      <c r="R140" s="210"/>
      <c r="S140" s="196"/>
      <c r="T140" s="210"/>
      <c r="U140" s="210"/>
      <c r="V140" s="196"/>
      <c r="W140" s="196">
        <v>3729</v>
      </c>
      <c r="X140" s="196" t="s">
        <v>266</v>
      </c>
      <c r="Y140" s="196"/>
      <c r="Z140" s="196"/>
      <c r="AA140" s="196"/>
      <c r="AB140" s="196"/>
      <c r="AC140" s="196" t="s">
        <v>809</v>
      </c>
      <c r="AD140" s="196"/>
      <c r="AE140" s="196" t="s">
        <v>286</v>
      </c>
      <c r="AF140" s="196"/>
      <c r="AG140" s="196" t="s">
        <v>266</v>
      </c>
      <c r="AH140" s="196" t="s">
        <v>293</v>
      </c>
      <c r="AI140" s="196"/>
      <c r="AJ140" s="196" t="s">
        <v>427</v>
      </c>
      <c r="AK140" s="196" t="s">
        <v>270</v>
      </c>
      <c r="AL140" s="196"/>
      <c r="AM140" s="210"/>
      <c r="AN140" s="196" t="s">
        <v>388</v>
      </c>
      <c r="AO140" s="196">
        <v>2024</v>
      </c>
      <c r="AP140" s="196">
        <v>2025</v>
      </c>
      <c r="AQ140" s="196" t="s">
        <v>272</v>
      </c>
      <c r="AR140" s="196" t="s">
        <v>272</v>
      </c>
      <c r="AS140" s="210"/>
      <c r="AT140" s="210" t="s">
        <v>311</v>
      </c>
    </row>
    <row r="141" spans="1:46" s="190" customFormat="1" ht="99" x14ac:dyDescent="0.25">
      <c r="A141" s="196">
        <f>COUNTA($A$8:A130)</f>
        <v>123</v>
      </c>
      <c r="B141" s="208" t="s">
        <v>810</v>
      </c>
      <c r="C141" s="196" t="s">
        <v>40</v>
      </c>
      <c r="D141" s="196" t="s">
        <v>297</v>
      </c>
      <c r="E141" s="209">
        <v>3.61</v>
      </c>
      <c r="F141" s="209">
        <v>2.9</v>
      </c>
      <c r="G141" s="209">
        <v>3.61</v>
      </c>
      <c r="H141" s="196" t="s">
        <v>263</v>
      </c>
      <c r="I141" s="196" t="s">
        <v>494</v>
      </c>
      <c r="J141" s="340" t="s">
        <v>811</v>
      </c>
      <c r="K141" s="340"/>
      <c r="L141" s="341" t="s">
        <v>404</v>
      </c>
      <c r="M141" s="196"/>
      <c r="N141" s="196"/>
      <c r="O141" s="196"/>
      <c r="P141" s="196"/>
      <c r="Q141" s="196"/>
      <c r="R141" s="196"/>
      <c r="S141" s="196"/>
      <c r="T141" s="196"/>
      <c r="U141" s="196"/>
      <c r="V141" s="196"/>
      <c r="W141" s="196" t="s">
        <v>270</v>
      </c>
      <c r="X141" s="196" t="s">
        <v>266</v>
      </c>
      <c r="Y141" s="196" t="s">
        <v>367</v>
      </c>
      <c r="Z141" s="196" t="s">
        <v>270</v>
      </c>
      <c r="AA141" s="196"/>
      <c r="AB141" s="196" t="s">
        <v>812</v>
      </c>
      <c r="AC141" s="196" t="s">
        <v>491</v>
      </c>
      <c r="AD141" s="196" t="s">
        <v>286</v>
      </c>
      <c r="AE141" s="196" t="s">
        <v>286</v>
      </c>
      <c r="AF141" s="196">
        <v>3.18</v>
      </c>
      <c r="AG141" s="196" t="s">
        <v>266</v>
      </c>
      <c r="AH141" s="196"/>
      <c r="AI141" s="196"/>
      <c r="AJ141" s="196" t="s">
        <v>288</v>
      </c>
      <c r="AK141" s="196" t="str">
        <f>IF(Z141="X","X"," ")</f>
        <v>X</v>
      </c>
      <c r="AL141" s="196" t="str">
        <f>IF(AA141="X","X"," ")</f>
        <v xml:space="preserve"> </v>
      </c>
      <c r="AM141" s="196"/>
      <c r="AN141" s="196" t="s">
        <v>813</v>
      </c>
      <c r="AO141" s="196" t="s">
        <v>369</v>
      </c>
      <c r="AP141" s="196" t="s">
        <v>539</v>
      </c>
      <c r="AQ141" s="196" t="s">
        <v>272</v>
      </c>
      <c r="AR141" s="196" t="s">
        <v>272</v>
      </c>
      <c r="AS141" s="196"/>
      <c r="AT141" s="196" t="s">
        <v>814</v>
      </c>
    </row>
    <row r="142" spans="1:46" s="190" customFormat="1" ht="99" x14ac:dyDescent="0.25">
      <c r="A142" s="196">
        <f>COUNTA($A$8:A131)</f>
        <v>124</v>
      </c>
      <c r="B142" s="208" t="s">
        <v>815</v>
      </c>
      <c r="C142" s="196" t="s">
        <v>101</v>
      </c>
      <c r="D142" s="196" t="s">
        <v>655</v>
      </c>
      <c r="E142" s="209">
        <v>0.4</v>
      </c>
      <c r="F142" s="209"/>
      <c r="G142" s="209">
        <v>0.4</v>
      </c>
      <c r="H142" s="196" t="s">
        <v>263</v>
      </c>
      <c r="I142" s="196" t="s">
        <v>816</v>
      </c>
      <c r="J142" s="342" t="s">
        <v>817</v>
      </c>
      <c r="K142" s="342"/>
      <c r="L142" s="343" t="s">
        <v>818</v>
      </c>
      <c r="M142" s="251" t="s">
        <v>637</v>
      </c>
      <c r="N142" s="251" t="s">
        <v>375</v>
      </c>
      <c r="O142" s="251" t="s">
        <v>376</v>
      </c>
      <c r="P142" s="251"/>
      <c r="Q142" s="251"/>
      <c r="R142" s="251"/>
      <c r="S142" s="251" t="s">
        <v>377</v>
      </c>
      <c r="T142" s="251" t="s">
        <v>378</v>
      </c>
      <c r="U142" s="251" t="s">
        <v>637</v>
      </c>
      <c r="V142" s="251"/>
      <c r="W142" s="251" t="s">
        <v>819</v>
      </c>
      <c r="X142" s="251" t="s">
        <v>637</v>
      </c>
      <c r="Y142" s="251" t="s">
        <v>367</v>
      </c>
      <c r="Z142" s="251"/>
      <c r="AA142" s="251"/>
      <c r="AB142" s="251"/>
      <c r="AC142" s="251"/>
      <c r="AD142" s="196" t="s">
        <v>286</v>
      </c>
      <c r="AE142" s="196" t="s">
        <v>286</v>
      </c>
      <c r="AF142" s="251">
        <v>3564</v>
      </c>
      <c r="AG142" s="196" t="s">
        <v>637</v>
      </c>
      <c r="AH142" s="196"/>
      <c r="AI142" s="196"/>
      <c r="AJ142" s="196" t="s">
        <v>288</v>
      </c>
      <c r="AK142" s="196" t="s">
        <v>270</v>
      </c>
      <c r="AL142" s="196" t="str">
        <f>IF(AA142="X","X"," ")</f>
        <v xml:space="preserve"> </v>
      </c>
      <c r="AM142" s="196"/>
      <c r="AN142" s="196" t="s">
        <v>331</v>
      </c>
      <c r="AO142" s="196" t="s">
        <v>620</v>
      </c>
      <c r="AP142" s="196">
        <v>2025</v>
      </c>
      <c r="AQ142" s="196"/>
      <c r="AR142" s="196" t="s">
        <v>272</v>
      </c>
      <c r="AS142" s="196"/>
      <c r="AT142" s="196"/>
    </row>
    <row r="143" spans="1:46" ht="132" x14ac:dyDescent="0.25">
      <c r="A143" s="196">
        <f>COUNTA($A$8:A132)</f>
        <v>125</v>
      </c>
      <c r="B143" s="208" t="s">
        <v>820</v>
      </c>
      <c r="C143" s="196" t="s">
        <v>89</v>
      </c>
      <c r="D143" s="196" t="s">
        <v>262</v>
      </c>
      <c r="E143" s="209">
        <v>0.35</v>
      </c>
      <c r="F143" s="209">
        <v>0.35</v>
      </c>
      <c r="G143" s="209"/>
      <c r="H143" s="196" t="s">
        <v>263</v>
      </c>
      <c r="I143" s="196" t="s">
        <v>274</v>
      </c>
      <c r="J143" s="344" t="s">
        <v>821</v>
      </c>
      <c r="K143" s="344"/>
      <c r="L143" s="345" t="s">
        <v>267</v>
      </c>
      <c r="M143" s="196" t="s">
        <v>397</v>
      </c>
      <c r="N143" s="196" t="s">
        <v>375</v>
      </c>
      <c r="O143" s="196" t="s">
        <v>376</v>
      </c>
      <c r="P143" s="196"/>
      <c r="Q143" s="196"/>
      <c r="R143" s="196"/>
      <c r="S143" s="196" t="s">
        <v>377</v>
      </c>
      <c r="T143" s="196" t="s">
        <v>378</v>
      </c>
      <c r="U143" s="196" t="s">
        <v>379</v>
      </c>
      <c r="V143" s="196"/>
      <c r="W143" s="196" t="s">
        <v>270</v>
      </c>
      <c r="X143" s="196" t="s">
        <v>266</v>
      </c>
      <c r="Y143" s="196" t="s">
        <v>367</v>
      </c>
      <c r="Z143" s="196" t="s">
        <v>270</v>
      </c>
      <c r="AA143" s="196" t="s">
        <v>270</v>
      </c>
      <c r="AB143" s="196" t="s">
        <v>380</v>
      </c>
      <c r="AC143" s="196" t="s">
        <v>822</v>
      </c>
      <c r="AD143" s="196"/>
      <c r="AE143" s="196" t="s">
        <v>286</v>
      </c>
      <c r="AF143" s="196"/>
      <c r="AG143" s="196" t="s">
        <v>266</v>
      </c>
      <c r="AH143" s="196"/>
      <c r="AI143" s="196"/>
      <c r="AJ143" s="196" t="s">
        <v>288</v>
      </c>
      <c r="AK143" s="196" t="str">
        <f>IF(Z143="X","X"," ")</f>
        <v>X</v>
      </c>
      <c r="AL143" s="196" t="str">
        <f>IF(AA143="X","X"," ")</f>
        <v>X</v>
      </c>
      <c r="AM143" s="210"/>
      <c r="AN143" s="196" t="s">
        <v>823</v>
      </c>
      <c r="AO143" s="196" t="s">
        <v>383</v>
      </c>
      <c r="AP143" s="196" t="s">
        <v>824</v>
      </c>
      <c r="AQ143" s="196" t="s">
        <v>272</v>
      </c>
      <c r="AR143" s="196" t="s">
        <v>272</v>
      </c>
      <c r="AS143" s="210"/>
      <c r="AT143" s="210" t="s">
        <v>311</v>
      </c>
    </row>
    <row r="144" spans="1:46" ht="99" x14ac:dyDescent="0.25">
      <c r="A144" s="196">
        <f>COUNTA($A$8:A133)</f>
        <v>126</v>
      </c>
      <c r="B144" s="208" t="s">
        <v>825</v>
      </c>
      <c r="C144" s="196" t="s">
        <v>57</v>
      </c>
      <c r="D144" s="196" t="s">
        <v>262</v>
      </c>
      <c r="E144" s="209">
        <v>0.3</v>
      </c>
      <c r="F144" s="209">
        <v>0.3</v>
      </c>
      <c r="G144" s="209"/>
      <c r="H144" s="196" t="s">
        <v>263</v>
      </c>
      <c r="I144" s="196" t="s">
        <v>325</v>
      </c>
      <c r="J144" s="346" t="s">
        <v>826</v>
      </c>
      <c r="K144" s="346"/>
      <c r="L144" s="347" t="s">
        <v>827</v>
      </c>
      <c r="M144" s="210"/>
      <c r="N144" s="210"/>
      <c r="O144" s="210"/>
      <c r="P144" s="210"/>
      <c r="Q144" s="210"/>
      <c r="R144" s="210"/>
      <c r="S144" s="196" t="s">
        <v>377</v>
      </c>
      <c r="T144" s="196" t="s">
        <v>378</v>
      </c>
      <c r="U144" s="196" t="s">
        <v>379</v>
      </c>
      <c r="V144" s="196"/>
      <c r="W144" s="196" t="s">
        <v>270</v>
      </c>
      <c r="X144" s="196" t="s">
        <v>266</v>
      </c>
      <c r="Y144" s="196" t="s">
        <v>367</v>
      </c>
      <c r="Z144" s="196" t="s">
        <v>270</v>
      </c>
      <c r="AA144" s="196" t="s">
        <v>270</v>
      </c>
      <c r="AB144" s="196" t="s">
        <v>828</v>
      </c>
      <c r="AC144" s="196" t="s">
        <v>829</v>
      </c>
      <c r="AD144" s="196" t="s">
        <v>286</v>
      </c>
      <c r="AE144" s="196" t="s">
        <v>286</v>
      </c>
      <c r="AF144" s="196"/>
      <c r="AG144" s="196" t="s">
        <v>266</v>
      </c>
      <c r="AH144" s="196"/>
      <c r="AI144" s="196"/>
      <c r="AJ144" s="196" t="s">
        <v>288</v>
      </c>
      <c r="AK144" s="196" t="str">
        <f>IF(Z144="X","X"," ")</f>
        <v>X</v>
      </c>
      <c r="AL144" s="196" t="str">
        <f>IF(AA144="X","X"," ")</f>
        <v>X</v>
      </c>
      <c r="AM144" s="210"/>
      <c r="AN144" s="196" t="s">
        <v>830</v>
      </c>
      <c r="AO144" s="196" t="s">
        <v>416</v>
      </c>
      <c r="AP144" s="196" t="s">
        <v>792</v>
      </c>
      <c r="AQ144" s="196" t="s">
        <v>695</v>
      </c>
      <c r="AR144" s="196" t="s">
        <v>272</v>
      </c>
      <c r="AS144" s="210"/>
      <c r="AT144" s="210" t="s">
        <v>417</v>
      </c>
    </row>
    <row r="145" spans="1:46" ht="99" x14ac:dyDescent="0.25">
      <c r="A145" s="196">
        <f>COUNTA($A$8:A134)</f>
        <v>127</v>
      </c>
      <c r="B145" s="208" t="s">
        <v>831</v>
      </c>
      <c r="C145" s="196" t="s">
        <v>107</v>
      </c>
      <c r="D145" s="196" t="s">
        <v>262</v>
      </c>
      <c r="E145" s="209">
        <v>0.47</v>
      </c>
      <c r="F145" s="209">
        <v>0.47</v>
      </c>
      <c r="G145" s="209"/>
      <c r="H145" s="196" t="s">
        <v>263</v>
      </c>
      <c r="I145" s="196" t="s">
        <v>702</v>
      </c>
      <c r="J145" s="348" t="s">
        <v>832</v>
      </c>
      <c r="K145" s="348"/>
      <c r="L145" s="349" t="s">
        <v>833</v>
      </c>
      <c r="M145" s="210"/>
      <c r="N145" s="210"/>
      <c r="O145" s="210"/>
      <c r="P145" s="210"/>
      <c r="Q145" s="210"/>
      <c r="R145" s="210"/>
      <c r="S145" s="196" t="s">
        <v>377</v>
      </c>
      <c r="T145" s="196" t="s">
        <v>378</v>
      </c>
      <c r="U145" s="196" t="s">
        <v>379</v>
      </c>
      <c r="V145" s="196"/>
      <c r="W145" s="196" t="s">
        <v>270</v>
      </c>
      <c r="X145" s="196" t="s">
        <v>266</v>
      </c>
      <c r="Y145" s="196" t="s">
        <v>367</v>
      </c>
      <c r="Z145" s="196" t="s">
        <v>270</v>
      </c>
      <c r="AA145" s="196" t="s">
        <v>270</v>
      </c>
      <c r="AB145" s="196" t="s">
        <v>834</v>
      </c>
      <c r="AC145" s="196" t="s">
        <v>835</v>
      </c>
      <c r="AD145" s="196" t="s">
        <v>286</v>
      </c>
      <c r="AE145" s="196" t="s">
        <v>286</v>
      </c>
      <c r="AF145" s="196"/>
      <c r="AG145" s="196" t="s">
        <v>266</v>
      </c>
      <c r="AH145" s="196"/>
      <c r="AI145" s="196"/>
      <c r="AJ145" s="196" t="s">
        <v>288</v>
      </c>
      <c r="AK145" s="196" t="str">
        <f>IF(Z145="X","X"," ")</f>
        <v>X</v>
      </c>
      <c r="AL145" s="196" t="str">
        <f>IF(AA145="X","X"," ")</f>
        <v>X</v>
      </c>
      <c r="AM145" s="210"/>
      <c r="AN145" s="196" t="s">
        <v>836</v>
      </c>
      <c r="AO145" s="196" t="s">
        <v>416</v>
      </c>
      <c r="AP145" s="196" t="s">
        <v>792</v>
      </c>
      <c r="AQ145" s="196" t="s">
        <v>695</v>
      </c>
      <c r="AR145" s="196" t="s">
        <v>272</v>
      </c>
      <c r="AS145" s="210" t="s">
        <v>394</v>
      </c>
      <c r="AT145" s="210" t="s">
        <v>417</v>
      </c>
    </row>
    <row r="146" spans="1:46" s="290" customFormat="1" ht="34.5" x14ac:dyDescent="0.25">
      <c r="A146" s="204" t="s">
        <v>573</v>
      </c>
      <c r="B146" s="205" t="s">
        <v>627</v>
      </c>
      <c r="C146" s="204"/>
      <c r="D146" s="204"/>
      <c r="E146" s="206">
        <f>SUM(E147:E149)</f>
        <v>16.18</v>
      </c>
      <c r="F146" s="204">
        <f>SUM(F147:F149)</f>
        <v>5.3</v>
      </c>
      <c r="G146" s="204">
        <f>SUM(G147:G149)</f>
        <v>5.3</v>
      </c>
      <c r="H146" s="204"/>
      <c r="I146" s="204"/>
      <c r="J146" s="289"/>
      <c r="K146" s="289"/>
      <c r="L146" s="204"/>
      <c r="M146" s="289"/>
      <c r="N146" s="289"/>
      <c r="O146" s="289"/>
      <c r="P146" s="289"/>
      <c r="Q146" s="289"/>
      <c r="R146" s="289"/>
      <c r="S146" s="204"/>
      <c r="T146" s="289"/>
      <c r="U146" s="289"/>
      <c r="V146" s="204"/>
      <c r="W146" s="204"/>
      <c r="X146" s="204"/>
      <c r="Y146" s="204"/>
      <c r="Z146" s="204"/>
      <c r="AA146" s="204"/>
      <c r="AB146" s="204"/>
      <c r="AC146" s="204"/>
      <c r="AD146" s="204"/>
      <c r="AE146" s="204"/>
      <c r="AF146" s="204"/>
      <c r="AG146" s="295"/>
      <c r="AH146" s="295"/>
      <c r="AI146" s="295"/>
      <c r="AJ146" s="295"/>
      <c r="AK146" s="204"/>
      <c r="AL146" s="204"/>
      <c r="AM146" s="289"/>
      <c r="AN146" s="204"/>
      <c r="AO146" s="204"/>
      <c r="AP146" s="204"/>
      <c r="AQ146" s="204"/>
      <c r="AR146" s="204"/>
      <c r="AS146" s="289"/>
      <c r="AT146" s="289"/>
    </row>
    <row r="147" spans="1:46" ht="66" x14ac:dyDescent="0.25">
      <c r="A147" s="196">
        <f>COUNTA($A$8:A135)</f>
        <v>128</v>
      </c>
      <c r="B147" s="208" t="s">
        <v>837</v>
      </c>
      <c r="C147" s="196" t="s">
        <v>89</v>
      </c>
      <c r="D147" s="196" t="s">
        <v>262</v>
      </c>
      <c r="E147" s="209">
        <v>2.5</v>
      </c>
      <c r="F147" s="209">
        <v>2.5</v>
      </c>
      <c r="G147" s="209">
        <v>2.5</v>
      </c>
      <c r="H147" s="196" t="s">
        <v>263</v>
      </c>
      <c r="I147" s="196" t="s">
        <v>838</v>
      </c>
      <c r="J147" s="210" t="s">
        <v>839</v>
      </c>
      <c r="K147" s="210"/>
      <c r="L147" s="196" t="s">
        <v>267</v>
      </c>
      <c r="M147" s="210"/>
      <c r="N147" s="210"/>
      <c r="O147" s="210"/>
      <c r="P147" s="210"/>
      <c r="Q147" s="210"/>
      <c r="R147" s="210"/>
      <c r="S147" s="196"/>
      <c r="T147" s="210"/>
      <c r="U147" s="210"/>
      <c r="V147" s="196"/>
      <c r="W147" s="196"/>
      <c r="X147" s="196"/>
      <c r="Y147" s="196"/>
      <c r="Z147" s="196"/>
      <c r="AA147" s="196"/>
      <c r="AB147" s="196"/>
      <c r="AC147" s="196"/>
      <c r="AD147" s="196"/>
      <c r="AE147" s="196"/>
      <c r="AF147" s="196"/>
      <c r="AG147" s="198"/>
      <c r="AH147" s="198"/>
      <c r="AI147" s="198"/>
      <c r="AJ147" s="198"/>
      <c r="AK147" s="196" t="str">
        <f>IF(Z147="X","X"," ")</f>
        <v xml:space="preserve"> </v>
      </c>
      <c r="AL147" s="196" t="str">
        <f>IF(AA147="X","X"," ")</f>
        <v xml:space="preserve"> </v>
      </c>
      <c r="AM147" s="210"/>
      <c r="AN147" s="196"/>
      <c r="AO147" s="196"/>
      <c r="AP147" s="196"/>
      <c r="AQ147" s="196"/>
      <c r="AR147" s="196" t="s">
        <v>327</v>
      </c>
      <c r="AS147" s="210"/>
      <c r="AT147" s="210"/>
    </row>
    <row r="148" spans="1:46" ht="82.5" x14ac:dyDescent="0.25">
      <c r="A148" s="196">
        <f>COUNTA($A$8:A136)</f>
        <v>129</v>
      </c>
      <c r="B148" s="208" t="s">
        <v>840</v>
      </c>
      <c r="C148" s="196" t="s">
        <v>89</v>
      </c>
      <c r="D148" s="196" t="s">
        <v>262</v>
      </c>
      <c r="E148" s="209">
        <v>2.8</v>
      </c>
      <c r="F148" s="209">
        <v>2.8</v>
      </c>
      <c r="G148" s="209">
        <v>2.8</v>
      </c>
      <c r="H148" s="196" t="s">
        <v>263</v>
      </c>
      <c r="I148" s="196" t="s">
        <v>347</v>
      </c>
      <c r="J148" s="210" t="s">
        <v>841</v>
      </c>
      <c r="K148" s="210"/>
      <c r="L148" s="196" t="s">
        <v>267</v>
      </c>
      <c r="M148" s="210"/>
      <c r="N148" s="210"/>
      <c r="O148" s="210"/>
      <c r="P148" s="210"/>
      <c r="Q148" s="210"/>
      <c r="R148" s="210"/>
      <c r="S148" s="196"/>
      <c r="T148" s="210"/>
      <c r="U148" s="210"/>
      <c r="V148" s="196"/>
      <c r="W148" s="196"/>
      <c r="X148" s="196"/>
      <c r="Y148" s="196"/>
      <c r="Z148" s="196"/>
      <c r="AA148" s="196"/>
      <c r="AB148" s="196"/>
      <c r="AC148" s="196"/>
      <c r="AD148" s="196"/>
      <c r="AE148" s="196"/>
      <c r="AF148" s="196"/>
      <c r="AG148" s="198"/>
      <c r="AH148" s="198"/>
      <c r="AI148" s="198"/>
      <c r="AJ148" s="198"/>
      <c r="AK148" s="196" t="str">
        <f>IF(Z148="X","X"," ")</f>
        <v xml:space="preserve"> </v>
      </c>
      <c r="AL148" s="196" t="str">
        <f>IF(AA148="X","X"," ")</f>
        <v xml:space="preserve"> </v>
      </c>
      <c r="AM148" s="210"/>
      <c r="AN148" s="196"/>
      <c r="AO148" s="196"/>
      <c r="AP148" s="196"/>
      <c r="AQ148" s="196"/>
      <c r="AR148" s="196" t="s">
        <v>327</v>
      </c>
      <c r="AS148" s="210"/>
      <c r="AT148" s="210"/>
    </row>
    <row r="149" spans="1:46" ht="49.5" x14ac:dyDescent="0.25">
      <c r="A149" s="196">
        <f>COUNTA($A$8:A137)</f>
        <v>130</v>
      </c>
      <c r="B149" s="210" t="s">
        <v>780</v>
      </c>
      <c r="C149" s="196" t="s">
        <v>781</v>
      </c>
      <c r="D149" s="196" t="s">
        <v>842</v>
      </c>
      <c r="E149" s="209">
        <v>10.88</v>
      </c>
      <c r="F149" s="196"/>
      <c r="G149" s="196"/>
      <c r="H149" s="196" t="s">
        <v>263</v>
      </c>
      <c r="I149" s="196" t="s">
        <v>843</v>
      </c>
      <c r="J149" s="210" t="s">
        <v>783</v>
      </c>
      <c r="K149" s="210"/>
      <c r="L149" s="196" t="s">
        <v>672</v>
      </c>
      <c r="M149" s="210"/>
      <c r="N149" s="210"/>
      <c r="O149" s="210"/>
      <c r="P149" s="210"/>
      <c r="Q149" s="210"/>
      <c r="R149" s="210"/>
      <c r="S149" s="196"/>
      <c r="T149" s="210"/>
      <c r="U149" s="210"/>
      <c r="V149" s="196"/>
      <c r="W149" s="196"/>
      <c r="X149" s="196"/>
      <c r="Y149" s="196"/>
      <c r="Z149" s="196"/>
      <c r="AA149" s="196"/>
      <c r="AB149" s="196"/>
      <c r="AC149" s="196"/>
      <c r="AD149" s="196"/>
      <c r="AE149" s="196"/>
      <c r="AF149" s="196"/>
      <c r="AG149" s="198"/>
      <c r="AH149" s="198"/>
      <c r="AI149" s="198"/>
      <c r="AJ149" s="198"/>
      <c r="AK149" s="196"/>
      <c r="AL149" s="196"/>
      <c r="AM149" s="210"/>
      <c r="AN149" s="196"/>
      <c r="AO149" s="196"/>
      <c r="AP149" s="196" t="s">
        <v>672</v>
      </c>
      <c r="AQ149" s="196"/>
      <c r="AR149" s="196" t="s">
        <v>327</v>
      </c>
      <c r="AS149" s="210"/>
      <c r="AT149" s="210"/>
    </row>
    <row r="152" spans="1:46" x14ac:dyDescent="0.25">
      <c r="G152" s="351"/>
    </row>
    <row r="153" spans="1:46" x14ac:dyDescent="0.25">
      <c r="D153" s="351"/>
      <c r="E153" s="351"/>
      <c r="G153" s="351"/>
      <c r="I153" s="351"/>
      <c r="J153" s="352"/>
    </row>
  </sheetData>
  <autoFilter ref="A5:AO149" xr:uid="{00000000-0009-0000-0000-000005000000}"/>
  <mergeCells count="53">
    <mergeCell ref="L3:L4"/>
    <mergeCell ref="M3:M4"/>
    <mergeCell ref="N3:N4"/>
    <mergeCell ref="O3:O4"/>
    <mergeCell ref="A1:B1"/>
    <mergeCell ref="C1:J1"/>
    <mergeCell ref="A2:X2"/>
    <mergeCell ref="A3:A4"/>
    <mergeCell ref="B3:B4"/>
    <mergeCell ref="C3:C4"/>
    <mergeCell ref="D3:D4"/>
    <mergeCell ref="E3:E4"/>
    <mergeCell ref="F3:G3"/>
    <mergeCell ref="H3:I3"/>
    <mergeCell ref="B81:D81"/>
    <mergeCell ref="AK3:AN3"/>
    <mergeCell ref="AO3:AO4"/>
    <mergeCell ref="AP3:AP4"/>
    <mergeCell ref="AQ3:AQ4"/>
    <mergeCell ref="AE3:AE4"/>
    <mergeCell ref="AF3:AF4"/>
    <mergeCell ref="AG3:AG4"/>
    <mergeCell ref="AH3:AH4"/>
    <mergeCell ref="AI3:AI4"/>
    <mergeCell ref="AJ3:AJ4"/>
    <mergeCell ref="V3:V4"/>
    <mergeCell ref="W3:W4"/>
    <mergeCell ref="X3:X4"/>
    <mergeCell ref="Y3:Y4"/>
    <mergeCell ref="Z3:AC3"/>
    <mergeCell ref="AT3:AT4"/>
    <mergeCell ref="B6:D6"/>
    <mergeCell ref="B7:D7"/>
    <mergeCell ref="B8:D8"/>
    <mergeCell ref="B80:D80"/>
    <mergeCell ref="AR3:AR4"/>
    <mergeCell ref="AS3:AS4"/>
    <mergeCell ref="AD3:AD4"/>
    <mergeCell ref="P3:P4"/>
    <mergeCell ref="Q3:Q4"/>
    <mergeCell ref="R3:R4"/>
    <mergeCell ref="S3:S4"/>
    <mergeCell ref="T3:T4"/>
    <mergeCell ref="U3:U4"/>
    <mergeCell ref="J3:J4"/>
    <mergeCell ref="K3:K4"/>
    <mergeCell ref="B99:D99"/>
    <mergeCell ref="B85:D85"/>
    <mergeCell ref="B87:D87"/>
    <mergeCell ref="B88:D88"/>
    <mergeCell ref="B94:D94"/>
    <mergeCell ref="B97:D97"/>
    <mergeCell ref="B98:D98"/>
  </mergeCells>
  <conditionalFormatting sqref="B6:B7">
    <cfRule type="duplicateValues" dxfId="6" priority="5" stopIfTrue="1"/>
  </conditionalFormatting>
  <conditionalFormatting sqref="B80">
    <cfRule type="duplicateValues" dxfId="5" priority="4" stopIfTrue="1"/>
  </conditionalFormatting>
  <conditionalFormatting sqref="B85">
    <cfRule type="duplicateValues" dxfId="4" priority="3" stopIfTrue="1"/>
  </conditionalFormatting>
  <conditionalFormatting sqref="B97:B99">
    <cfRule type="duplicateValues" dxfId="3" priority="2" stopIfTrue="1"/>
  </conditionalFormatting>
  <conditionalFormatting sqref="B94">
    <cfRule type="duplicateValues" dxfId="2" priority="1" stopIfTrue="1"/>
  </conditionalFormatting>
  <conditionalFormatting sqref="B87:B88">
    <cfRule type="duplicateValues" dxfId="1" priority="6" stopIfTrue="1"/>
  </conditionalFormatting>
  <conditionalFormatting sqref="B150:B65535 B2:B5 B89:B93 B100:B135 B95:B96 B86 B82:B84 B9:B79 B137:B148">
    <cfRule type="duplicateValues" dxfId="0" priority="7" stopIfTrue="1"/>
  </conditionalFormatting>
  <pageMargins left="0.55118110236220474" right="0.11811023622047245" top="0.39370078740157483" bottom="0.39370078740157483" header="0" footer="0"/>
  <pageSetup paperSize="8" scale="65" orientation="landscape" r:id="rId1"/>
  <headerFooter alignWithMargins="0">
    <oddFooter>&amp;CTrang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BR75"/>
  <sheetViews>
    <sheetView tabSelected="1" topLeftCell="A4" zoomScaleNormal="100" workbookViewId="0">
      <pane xSplit="4" ySplit="5" topLeftCell="E54" activePane="bottomRight" state="frozen"/>
      <selection activeCell="H17" sqref="H17"/>
      <selection pane="topRight" activeCell="H17" sqref="H17"/>
      <selection pane="bottomLeft" activeCell="H17" sqref="H17"/>
      <selection pane="bottomRight" activeCell="K60" sqref="K60"/>
    </sheetView>
  </sheetViews>
  <sheetFormatPr defaultColWidth="9.140625" defaultRowHeight="15.75" x14ac:dyDescent="0.25"/>
  <cols>
    <col min="1" max="1" width="4.85546875" style="19" customWidth="1"/>
    <col min="2" max="2" width="52" style="19" customWidth="1"/>
    <col min="3" max="3" width="5.140625" style="19" customWidth="1"/>
    <col min="4" max="4" width="10" style="19" customWidth="1"/>
    <col min="5" max="7" width="7.85546875" style="19" customWidth="1"/>
    <col min="8" max="18" width="6.85546875" style="19" customWidth="1"/>
    <col min="19" max="19" width="9" style="19" customWidth="1"/>
    <col min="20" max="20" width="8.140625" style="19" customWidth="1"/>
    <col min="21" max="57" width="6.85546875" style="19" customWidth="1"/>
    <col min="58" max="58" width="6.85546875" style="60" hidden="1" customWidth="1"/>
    <col min="59" max="65" width="6.85546875" style="19" customWidth="1"/>
    <col min="66" max="67" width="7.85546875" style="19" hidden="1" customWidth="1"/>
    <col min="68" max="68" width="7.85546875" style="19" customWidth="1"/>
    <col min="69" max="69" width="10.28515625" style="19" customWidth="1"/>
    <col min="70" max="16384" width="9.140625" style="19"/>
  </cols>
  <sheetData>
    <row r="1" spans="1:70" ht="2.25" hidden="1" customHeight="1" x14ac:dyDescent="0.25"/>
    <row r="2" spans="1:70" ht="2.25" hidden="1" customHeight="1" x14ac:dyDescent="0.25"/>
    <row r="3" spans="1:70" ht="2.25" hidden="1" customHeight="1" x14ac:dyDescent="0.25"/>
    <row r="4" spans="1:70" ht="15.75" customHeight="1" x14ac:dyDescent="0.25">
      <c r="A4" s="20" t="s">
        <v>199</v>
      </c>
    </row>
    <row r="5" spans="1:70" ht="19.5" x14ac:dyDescent="0.25">
      <c r="A5" s="396" t="str">
        <f>'[1]09-CCKH'!A5</f>
        <v>CHU CHUYỂN ĐẤT ĐAI TRONG KẾ HOẠCH SỬ DỤNG ĐẤT NĂM 2025 HUYỆN HOÀI ĐỨC</v>
      </c>
      <c r="B5" s="396"/>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6"/>
      <c r="BA5" s="396"/>
      <c r="BB5" s="396"/>
      <c r="BC5" s="396"/>
      <c r="BD5" s="396"/>
      <c r="BE5" s="396"/>
      <c r="BF5" s="396"/>
      <c r="BG5" s="396"/>
      <c r="BH5" s="396"/>
      <c r="BI5" s="396"/>
      <c r="BJ5" s="396"/>
      <c r="BK5" s="396"/>
      <c r="BL5" s="396"/>
      <c r="BM5" s="396"/>
      <c r="BN5" s="396"/>
      <c r="BO5" s="396"/>
      <c r="BP5" s="396"/>
      <c r="BQ5" s="396"/>
    </row>
    <row r="6" spans="1:70" ht="15.75" customHeight="1" thickBot="1" x14ac:dyDescent="0.3">
      <c r="D6" s="103"/>
      <c r="BO6" s="397" t="s">
        <v>1</v>
      </c>
      <c r="BP6" s="397"/>
      <c r="BQ6" s="397"/>
    </row>
    <row r="7" spans="1:70" s="105" customFormat="1" ht="14.25" x14ac:dyDescent="0.2">
      <c r="A7" s="435" t="s">
        <v>200</v>
      </c>
      <c r="B7" s="437" t="s">
        <v>3</v>
      </c>
      <c r="C7" s="439" t="s">
        <v>4</v>
      </c>
      <c r="D7" s="437" t="str">
        <f>'[1]09-CCKH'!D7</f>
        <v>Diện tích đầu kỳ, năm 2024</v>
      </c>
      <c r="E7" s="441" t="str">
        <f>'[1]09-CCKH'!E7</f>
        <v>Chu chuyển đất đai đến năm 2025</v>
      </c>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442"/>
      <c r="AN7" s="442"/>
      <c r="AO7" s="442"/>
      <c r="AP7" s="442"/>
      <c r="AQ7" s="442"/>
      <c r="AR7" s="442"/>
      <c r="AS7" s="442"/>
      <c r="AT7" s="442"/>
      <c r="AU7" s="442"/>
      <c r="AV7" s="442"/>
      <c r="AW7" s="442"/>
      <c r="AX7" s="442"/>
      <c r="AY7" s="442"/>
      <c r="AZ7" s="442"/>
      <c r="BA7" s="442"/>
      <c r="BB7" s="442"/>
      <c r="BC7" s="442"/>
      <c r="BD7" s="442"/>
      <c r="BE7" s="442"/>
      <c r="BF7" s="442"/>
      <c r="BG7" s="442"/>
      <c r="BH7" s="442"/>
      <c r="BI7" s="104"/>
      <c r="BJ7" s="104"/>
      <c r="BK7" s="104"/>
      <c r="BL7" s="104"/>
      <c r="BM7" s="104"/>
      <c r="BN7" s="437" t="s">
        <v>201</v>
      </c>
      <c r="BO7" s="443" t="s">
        <v>202</v>
      </c>
      <c r="BP7" s="437" t="s">
        <v>203</v>
      </c>
      <c r="BQ7" s="433" t="str">
        <f>'[1]09-CCKH'!BQ7</f>
        <v>Diện tích cuối kỳ, năm 2025</v>
      </c>
    </row>
    <row r="8" spans="1:70" s="105" customFormat="1" ht="27.75" customHeight="1" x14ac:dyDescent="0.2">
      <c r="A8" s="436"/>
      <c r="B8" s="438"/>
      <c r="C8" s="440"/>
      <c r="D8" s="438"/>
      <c r="E8" s="106" t="s">
        <v>8</v>
      </c>
      <c r="F8" s="107" t="s">
        <v>12</v>
      </c>
      <c r="G8" s="107" t="s">
        <v>14</v>
      </c>
      <c r="H8" s="107" t="s">
        <v>16</v>
      </c>
      <c r="I8" s="107" t="s">
        <v>18</v>
      </c>
      <c r="J8" s="107" t="s">
        <v>20</v>
      </c>
      <c r="K8" s="107" t="s">
        <v>22</v>
      </c>
      <c r="L8" s="107" t="s">
        <v>24</v>
      </c>
      <c r="M8" s="107" t="s">
        <v>26</v>
      </c>
      <c r="N8" s="107" t="s">
        <v>28</v>
      </c>
      <c r="O8" s="107" t="s">
        <v>30</v>
      </c>
      <c r="P8" s="107" t="s">
        <v>32</v>
      </c>
      <c r="Q8" s="107" t="s">
        <v>34</v>
      </c>
      <c r="R8" s="107" t="s">
        <v>36</v>
      </c>
      <c r="S8" s="107" t="s">
        <v>38</v>
      </c>
      <c r="T8" s="107" t="s">
        <v>40</v>
      </c>
      <c r="U8" s="107" t="s">
        <v>42</v>
      </c>
      <c r="V8" s="107" t="s">
        <v>44</v>
      </c>
      <c r="W8" s="107" t="s">
        <v>46</v>
      </c>
      <c r="X8" s="107" t="s">
        <v>48</v>
      </c>
      <c r="Y8" s="107" t="s">
        <v>50</v>
      </c>
      <c r="Z8" s="107" t="s">
        <v>53</v>
      </c>
      <c r="AA8" s="107" t="s">
        <v>55</v>
      </c>
      <c r="AB8" s="107" t="s">
        <v>57</v>
      </c>
      <c r="AC8" s="107" t="s">
        <v>59</v>
      </c>
      <c r="AD8" s="107" t="s">
        <v>61</v>
      </c>
      <c r="AE8" s="107" t="s">
        <v>63</v>
      </c>
      <c r="AF8" s="107" t="s">
        <v>65</v>
      </c>
      <c r="AG8" s="107" t="s">
        <v>67</v>
      </c>
      <c r="AH8" s="107" t="s">
        <v>69</v>
      </c>
      <c r="AI8" s="107" t="s">
        <v>71</v>
      </c>
      <c r="AJ8" s="107" t="s">
        <v>73</v>
      </c>
      <c r="AK8" s="107" t="s">
        <v>75</v>
      </c>
      <c r="AL8" s="107" t="s">
        <v>77</v>
      </c>
      <c r="AM8" s="107" t="s">
        <v>79</v>
      </c>
      <c r="AN8" s="107" t="s">
        <v>81</v>
      </c>
      <c r="AO8" s="107" t="s">
        <v>83</v>
      </c>
      <c r="AP8" s="107" t="s">
        <v>85</v>
      </c>
      <c r="AQ8" s="107" t="s">
        <v>87</v>
      </c>
      <c r="AR8" s="107" t="s">
        <v>89</v>
      </c>
      <c r="AS8" s="107" t="s">
        <v>91</v>
      </c>
      <c r="AT8" s="107" t="s">
        <v>93</v>
      </c>
      <c r="AU8" s="107" t="s">
        <v>95</v>
      </c>
      <c r="AV8" s="107" t="s">
        <v>97</v>
      </c>
      <c r="AW8" s="107" t="s">
        <v>99</v>
      </c>
      <c r="AX8" s="107" t="s">
        <v>101</v>
      </c>
      <c r="AY8" s="107" t="s">
        <v>103</v>
      </c>
      <c r="AZ8" s="107" t="s">
        <v>105</v>
      </c>
      <c r="BA8" s="107" t="s">
        <v>107</v>
      </c>
      <c r="BB8" s="107" t="s">
        <v>109</v>
      </c>
      <c r="BC8" s="107" t="s">
        <v>111</v>
      </c>
      <c r="BD8" s="107" t="s">
        <v>113</v>
      </c>
      <c r="BE8" s="107" t="s">
        <v>115</v>
      </c>
      <c r="BF8" s="108" t="s">
        <v>117</v>
      </c>
      <c r="BG8" s="107" t="s">
        <v>119</v>
      </c>
      <c r="BH8" s="109" t="s">
        <v>121</v>
      </c>
      <c r="BI8" s="107" t="s">
        <v>123</v>
      </c>
      <c r="BJ8" s="107" t="s">
        <v>125</v>
      </c>
      <c r="BK8" s="107" t="s">
        <v>127</v>
      </c>
      <c r="BL8" s="107" t="s">
        <v>129</v>
      </c>
      <c r="BM8" s="107" t="s">
        <v>131</v>
      </c>
      <c r="BN8" s="438"/>
      <c r="BO8" s="444"/>
      <c r="BP8" s="438"/>
      <c r="BQ8" s="434"/>
      <c r="BR8" s="110"/>
    </row>
    <row r="9" spans="1:70" s="105" customFormat="1" ht="14.25" x14ac:dyDescent="0.2">
      <c r="A9" s="111"/>
      <c r="B9" s="112" t="s">
        <v>204</v>
      </c>
      <c r="C9" s="112"/>
      <c r="D9" s="113">
        <f>'[1]09-CCKH'!D9</f>
        <v>8492.0239999999994</v>
      </c>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4"/>
      <c r="BG9" s="113"/>
      <c r="BH9" s="113"/>
      <c r="BI9" s="113"/>
      <c r="BJ9" s="113"/>
      <c r="BK9" s="113"/>
      <c r="BL9" s="113"/>
      <c r="BM9" s="113"/>
      <c r="BN9" s="113"/>
      <c r="BO9" s="113">
        <f>'[1]09-CCKH'!BO9</f>
        <v>0</v>
      </c>
      <c r="BP9" s="113">
        <f>'[1]09-CCKH'!BP9</f>
        <v>0</v>
      </c>
      <c r="BQ9" s="115">
        <f>'[1]09-CCKH'!BQ9</f>
        <v>8492.0239999999994</v>
      </c>
      <c r="BR9" s="116"/>
    </row>
    <row r="10" spans="1:70" s="105" customFormat="1" ht="14.25" x14ac:dyDescent="0.2">
      <c r="A10" s="117">
        <v>1</v>
      </c>
      <c r="B10" s="118" t="s">
        <v>7</v>
      </c>
      <c r="C10" s="119" t="s">
        <v>8</v>
      </c>
      <c r="D10" s="120">
        <f>'[1]09-CCKH'!D10</f>
        <v>4096.5662700000003</v>
      </c>
      <c r="E10" s="120">
        <f>'[1]09-CCKH'!E10</f>
        <v>3615.8535200000006</v>
      </c>
      <c r="F10" s="120">
        <f>'[1]09-CCKH'!F10</f>
        <v>0</v>
      </c>
      <c r="G10" s="120">
        <f>'[1]09-CCKH'!G10</f>
        <v>0</v>
      </c>
      <c r="H10" s="120">
        <f>'[1]09-CCKH'!H10</f>
        <v>0</v>
      </c>
      <c r="I10" s="120">
        <f>'[1]09-CCKH'!I10</f>
        <v>0</v>
      </c>
      <c r="J10" s="120">
        <f>'[1]09-CCKH'!J10</f>
        <v>0</v>
      </c>
      <c r="K10" s="120">
        <f>'[1]09-CCKH'!K10</f>
        <v>0</v>
      </c>
      <c r="L10" s="120">
        <f>'[1]09-CCKH'!L10</f>
        <v>0</v>
      </c>
      <c r="M10" s="120">
        <f>'[1]09-CCKH'!M10</f>
        <v>0</v>
      </c>
      <c r="N10" s="120">
        <f>'[1]09-CCKH'!N10</f>
        <v>0</v>
      </c>
      <c r="O10" s="120">
        <f>'[1]09-CCKH'!O10</f>
        <v>0</v>
      </c>
      <c r="P10" s="120">
        <f>'[1]09-CCKH'!P10</f>
        <v>0</v>
      </c>
      <c r="Q10" s="120">
        <f>'[1]09-CCKH'!Q10</f>
        <v>0</v>
      </c>
      <c r="R10" s="120">
        <f>'[1]09-CCKH'!R10</f>
        <v>0</v>
      </c>
      <c r="S10" s="120">
        <f>'[1]09-CCKH'!S10</f>
        <v>480.7127499999998</v>
      </c>
      <c r="T10" s="120">
        <f>'[1]09-CCKH'!T10</f>
        <v>29.914999999999996</v>
      </c>
      <c r="U10" s="120">
        <f>'[1]09-CCKH'!U10</f>
        <v>6.3</v>
      </c>
      <c r="V10" s="120">
        <f>'[1]09-CCKH'!V10</f>
        <v>0.71</v>
      </c>
      <c r="W10" s="120">
        <f>'[1]09-CCKH'!W10</f>
        <v>27.16</v>
      </c>
      <c r="X10" s="120">
        <f>'[1]09-CCKH'!X10</f>
        <v>0.30000000000000004</v>
      </c>
      <c r="Y10" s="120">
        <f>'[1]09-CCKH'!Y10</f>
        <v>18.14</v>
      </c>
      <c r="Z10" s="120">
        <f>'[1]09-CCKH'!Z10</f>
        <v>2.2999999999999998</v>
      </c>
      <c r="AA10" s="120">
        <f>'[1]09-CCKH'!AA10</f>
        <v>0</v>
      </c>
      <c r="AB10" s="120">
        <f>'[1]09-CCKH'!AB10</f>
        <v>5.3</v>
      </c>
      <c r="AC10" s="120">
        <f>'[1]09-CCKH'!AC10</f>
        <v>9.9400000000000013</v>
      </c>
      <c r="AD10" s="120">
        <f>'[1]09-CCKH'!AD10</f>
        <v>0.6</v>
      </c>
      <c r="AE10" s="120">
        <f>'[1]09-CCKH'!AE10</f>
        <v>0</v>
      </c>
      <c r="AF10" s="120">
        <f>'[1]09-CCKH'!AF10</f>
        <v>0</v>
      </c>
      <c r="AG10" s="120">
        <f>'[1]09-CCKH'!AG10</f>
        <v>0</v>
      </c>
      <c r="AH10" s="120">
        <f>'[1]09-CCKH'!AH10</f>
        <v>0</v>
      </c>
      <c r="AI10" s="120">
        <f>'[1]09-CCKH'!AI10</f>
        <v>0</v>
      </c>
      <c r="AJ10" s="120">
        <f>'[1]09-CCKH'!AJ10</f>
        <v>52.339999999999996</v>
      </c>
      <c r="AK10" s="120">
        <f>'[1]09-CCKH'!AK10</f>
        <v>0</v>
      </c>
      <c r="AL10" s="120">
        <f>'[1]09-CCKH'!AL10</f>
        <v>17.600000000000001</v>
      </c>
      <c r="AM10" s="120">
        <f>'[1]09-CCKH'!AM10</f>
        <v>0</v>
      </c>
      <c r="AN10" s="120">
        <f>'[1]09-CCKH'!AN10</f>
        <v>34.739999999999995</v>
      </c>
      <c r="AO10" s="120">
        <f>'[1]09-CCKH'!AO10</f>
        <v>0</v>
      </c>
      <c r="AP10" s="120">
        <f>'[1]09-CCKH'!AP10</f>
        <v>0</v>
      </c>
      <c r="AQ10" s="120">
        <f>'[1]09-CCKH'!AQ10</f>
        <v>343.60774999999984</v>
      </c>
      <c r="AR10" s="120">
        <f>'[1]09-CCKH'!AR10</f>
        <v>331.71174999999982</v>
      </c>
      <c r="AS10" s="120">
        <f>'[1]09-CCKH'!AS10</f>
        <v>0</v>
      </c>
      <c r="AT10" s="120">
        <f>'[1]09-CCKH'!AT10</f>
        <v>0</v>
      </c>
      <c r="AU10" s="120">
        <f>'[1]09-CCKH'!AU10</f>
        <v>0</v>
      </c>
      <c r="AV10" s="120">
        <f>'[1]09-CCKH'!AV10</f>
        <v>0</v>
      </c>
      <c r="AW10" s="120">
        <f>'[1]09-CCKH'!AW10</f>
        <v>0.2</v>
      </c>
      <c r="AX10" s="120">
        <f>'[1]09-CCKH'!AX10</f>
        <v>1.62</v>
      </c>
      <c r="AY10" s="120">
        <f>'[1]09-CCKH'!AY10</f>
        <v>0</v>
      </c>
      <c r="AZ10" s="120">
        <f>'[1]09-CCKH'!AZ10</f>
        <v>0.36</v>
      </c>
      <c r="BA10" s="120">
        <f>'[1]09-CCKH'!BA10</f>
        <v>9.7160000000000011</v>
      </c>
      <c r="BB10" s="120">
        <f>'[1]09-CCKH'!BB10</f>
        <v>0.15</v>
      </c>
      <c r="BC10" s="120">
        <f>'[1]09-CCKH'!BC10</f>
        <v>0.05</v>
      </c>
      <c r="BD10" s="120">
        <f>'[1]09-CCKH'!BD10</f>
        <v>2.04</v>
      </c>
      <c r="BE10" s="120">
        <f>'[1]09-CCKH'!BE10</f>
        <v>0</v>
      </c>
      <c r="BF10" s="121">
        <f>'[1]09-CCKH'!BF10</f>
        <v>0</v>
      </c>
      <c r="BG10" s="120">
        <f>'[1]09-CCKH'!BG10</f>
        <v>0</v>
      </c>
      <c r="BH10" s="120">
        <f>'[1]09-CCKH'!BH10</f>
        <v>0</v>
      </c>
      <c r="BI10" s="120">
        <f>'[1]09-CCKH'!BI10</f>
        <v>0</v>
      </c>
      <c r="BJ10" s="120">
        <f>'[1]09-CCKH'!BJ10</f>
        <v>0</v>
      </c>
      <c r="BK10" s="120">
        <f>'[1]09-CCKH'!BK10</f>
        <v>0</v>
      </c>
      <c r="BL10" s="120">
        <f>'[1]09-CCKH'!BL10</f>
        <v>0</v>
      </c>
      <c r="BM10" s="120">
        <f>'[1]09-CCKH'!BM10</f>
        <v>0</v>
      </c>
      <c r="BN10" s="120">
        <f>'[1]09-CCKH'!BN10</f>
        <v>480.7127499999998</v>
      </c>
      <c r="BO10" s="120">
        <f>'[1]09-CCKH'!BO10</f>
        <v>0</v>
      </c>
      <c r="BP10" s="120">
        <f>'[1]09-CCKH'!BP10</f>
        <v>480.7127499999998</v>
      </c>
      <c r="BQ10" s="122">
        <f>'[1]09-CCKH'!BQ10</f>
        <v>3615.8535200000006</v>
      </c>
      <c r="BR10" s="116"/>
    </row>
    <row r="11" spans="1:70" s="130" customFormat="1" ht="15" x14ac:dyDescent="0.25">
      <c r="A11" s="123" t="s">
        <v>10</v>
      </c>
      <c r="B11" s="124" t="s">
        <v>11</v>
      </c>
      <c r="C11" s="125" t="s">
        <v>12</v>
      </c>
      <c r="D11" s="126">
        <f>'[1]09-CCKH'!D11</f>
        <v>1980.5262699999998</v>
      </c>
      <c r="E11" s="126">
        <f>'[1]09-CCKH'!E11</f>
        <v>0</v>
      </c>
      <c r="F11" s="126">
        <f>'[1]09-CCKH'!F11</f>
        <v>1579.0955999999999</v>
      </c>
      <c r="G11" s="126">
        <f>'[1]09-CCKH'!G11</f>
        <v>0</v>
      </c>
      <c r="H11" s="126">
        <f>'[1]09-CCKH'!H11</f>
        <v>0</v>
      </c>
      <c r="I11" s="126">
        <f>'[1]09-CCKH'!I11</f>
        <v>0</v>
      </c>
      <c r="J11" s="126">
        <f>'[1]09-CCKH'!J11</f>
        <v>0</v>
      </c>
      <c r="K11" s="126">
        <f>'[1]09-CCKH'!K11</f>
        <v>0</v>
      </c>
      <c r="L11" s="126">
        <f>'[1]09-CCKH'!L11</f>
        <v>0</v>
      </c>
      <c r="M11" s="126">
        <f>'[1]09-CCKH'!M11</f>
        <v>0</v>
      </c>
      <c r="N11" s="126">
        <f>'[1]09-CCKH'!N11</f>
        <v>0</v>
      </c>
      <c r="O11" s="126">
        <f>'[1]09-CCKH'!O11</f>
        <v>0</v>
      </c>
      <c r="P11" s="126">
        <f>'[1]09-CCKH'!P11</f>
        <v>0</v>
      </c>
      <c r="Q11" s="126">
        <f>'[1]09-CCKH'!Q11</f>
        <v>0</v>
      </c>
      <c r="R11" s="126">
        <f>'[1]09-CCKH'!R11</f>
        <v>0</v>
      </c>
      <c r="S11" s="126">
        <f>'[1]09-CCKH'!S11</f>
        <v>401.43066999999996</v>
      </c>
      <c r="T11" s="126">
        <f>'[1]09-CCKH'!T11</f>
        <v>23.739999999999995</v>
      </c>
      <c r="U11" s="126">
        <f>'[1]09-CCKH'!U11</f>
        <v>4.34</v>
      </c>
      <c r="V11" s="126">
        <f>'[1]09-CCKH'!V11</f>
        <v>0.71</v>
      </c>
      <c r="W11" s="126">
        <f>'[1]09-CCKH'!W11</f>
        <v>27.16</v>
      </c>
      <c r="X11" s="126">
        <f>'[1]09-CCKH'!X11</f>
        <v>0.30000000000000004</v>
      </c>
      <c r="Y11" s="126">
        <f>'[1]09-CCKH'!Y11</f>
        <v>12.47</v>
      </c>
      <c r="Z11" s="126">
        <f>'[1]09-CCKH'!Z11</f>
        <v>2.0999999999999996</v>
      </c>
      <c r="AA11" s="126">
        <f>'[1]09-CCKH'!AA11</f>
        <v>0</v>
      </c>
      <c r="AB11" s="126">
        <f>'[1]09-CCKH'!AB11</f>
        <v>5.3</v>
      </c>
      <c r="AC11" s="126">
        <f>'[1]09-CCKH'!AC11</f>
        <v>4.4700000000000006</v>
      </c>
      <c r="AD11" s="126">
        <f>'[1]09-CCKH'!AD11</f>
        <v>0.6</v>
      </c>
      <c r="AE11" s="126">
        <f>'[1]09-CCKH'!AE11</f>
        <v>0</v>
      </c>
      <c r="AF11" s="126">
        <f>'[1]09-CCKH'!AF11</f>
        <v>0</v>
      </c>
      <c r="AG11" s="126">
        <f>'[1]09-CCKH'!AG11</f>
        <v>0</v>
      </c>
      <c r="AH11" s="126">
        <f>'[1]09-CCKH'!AH11</f>
        <v>0</v>
      </c>
      <c r="AI11" s="126">
        <f>'[1]09-CCKH'!AI11</f>
        <v>0</v>
      </c>
      <c r="AJ11" s="126">
        <f>'[1]09-CCKH'!AJ11</f>
        <v>46.58</v>
      </c>
      <c r="AK11" s="126">
        <f>'[1]09-CCKH'!AK11</f>
        <v>0</v>
      </c>
      <c r="AL11" s="126">
        <f>'[1]09-CCKH'!AL11</f>
        <v>17.100000000000001</v>
      </c>
      <c r="AM11" s="126">
        <f>'[1]09-CCKH'!AM11</f>
        <v>0</v>
      </c>
      <c r="AN11" s="126">
        <f>'[1]09-CCKH'!AN11</f>
        <v>29.479999999999997</v>
      </c>
      <c r="AO11" s="126">
        <f>'[1]09-CCKH'!AO11</f>
        <v>0</v>
      </c>
      <c r="AP11" s="126">
        <f>'[1]09-CCKH'!AP11</f>
        <v>0</v>
      </c>
      <c r="AQ11" s="126">
        <f>'[1]09-CCKH'!AQ11</f>
        <v>284.04066999999992</v>
      </c>
      <c r="AR11" s="126">
        <f>'[1]09-CCKH'!AR11</f>
        <v>273.52066999999988</v>
      </c>
      <c r="AS11" s="126">
        <f>'[1]09-CCKH'!AS11</f>
        <v>0</v>
      </c>
      <c r="AT11" s="126">
        <f>'[1]09-CCKH'!AT11</f>
        <v>0</v>
      </c>
      <c r="AU11" s="126">
        <f>'[1]09-CCKH'!AU11</f>
        <v>0</v>
      </c>
      <c r="AV11" s="126">
        <f>'[1]09-CCKH'!AV11</f>
        <v>0</v>
      </c>
      <c r="AW11" s="126">
        <f>'[1]09-CCKH'!AW11</f>
        <v>0.2</v>
      </c>
      <c r="AX11" s="126">
        <f>'[1]09-CCKH'!AX11</f>
        <v>1.22</v>
      </c>
      <c r="AY11" s="126">
        <f>'[1]09-CCKH'!AY11</f>
        <v>0</v>
      </c>
      <c r="AZ11" s="126">
        <f>'[1]09-CCKH'!AZ11</f>
        <v>0.36</v>
      </c>
      <c r="BA11" s="126">
        <f>'[1]09-CCKH'!BA11</f>
        <v>8.74</v>
      </c>
      <c r="BB11" s="126">
        <f>'[1]09-CCKH'!BB11</f>
        <v>0</v>
      </c>
      <c r="BC11" s="126">
        <f>'[1]09-CCKH'!BC11</f>
        <v>0.05</v>
      </c>
      <c r="BD11" s="126">
        <f>'[1]09-CCKH'!BD11</f>
        <v>2.04</v>
      </c>
      <c r="BE11" s="126">
        <f>'[1]09-CCKH'!BE11</f>
        <v>0</v>
      </c>
      <c r="BF11" s="127">
        <f>'[1]09-CCKH'!BF11</f>
        <v>0</v>
      </c>
      <c r="BG11" s="126">
        <f>'[1]09-CCKH'!BG11</f>
        <v>0</v>
      </c>
      <c r="BH11" s="126">
        <f>'[1]09-CCKH'!BH11</f>
        <v>0</v>
      </c>
      <c r="BI11" s="126">
        <f>'[1]09-CCKH'!BI11</f>
        <v>0</v>
      </c>
      <c r="BJ11" s="126">
        <f>'[1]09-CCKH'!BJ11</f>
        <v>0</v>
      </c>
      <c r="BK11" s="126">
        <f>'[1]09-CCKH'!BK11</f>
        <v>0</v>
      </c>
      <c r="BL11" s="126">
        <f>'[1]09-CCKH'!BL11</f>
        <v>0</v>
      </c>
      <c r="BM11" s="126">
        <f>'[1]09-CCKH'!BM11</f>
        <v>0</v>
      </c>
      <c r="BN11" s="126">
        <f>'[1]09-CCKH'!BN11</f>
        <v>401.43066999999996</v>
      </c>
      <c r="BO11" s="126">
        <f>'[1]09-CCKH'!BO11</f>
        <v>0</v>
      </c>
      <c r="BP11" s="126">
        <f>'[1]09-CCKH'!BP11</f>
        <v>401.43066999999996</v>
      </c>
      <c r="BQ11" s="128">
        <f>'[1]09-CCKH'!BQ11</f>
        <v>1579.0955999999999</v>
      </c>
      <c r="BR11" s="129"/>
    </row>
    <row r="12" spans="1:70" s="130" customFormat="1" ht="15" x14ac:dyDescent="0.25">
      <c r="A12" s="123">
        <v>1.2</v>
      </c>
      <c r="B12" s="124" t="s">
        <v>13</v>
      </c>
      <c r="C12" s="125" t="s">
        <v>14</v>
      </c>
      <c r="D12" s="126">
        <f>'[1]09-CCKH'!D12</f>
        <v>1980.5262699999998</v>
      </c>
      <c r="E12" s="126">
        <f>'[1]09-CCKH'!E12</f>
        <v>0</v>
      </c>
      <c r="F12" s="126">
        <f>'[1]09-CCKH'!F12</f>
        <v>0</v>
      </c>
      <c r="G12" s="126">
        <f>'[1]09-CCKH'!G12</f>
        <v>1579.0955999999999</v>
      </c>
      <c r="H12" s="126">
        <f>'[1]09-CCKH'!H12</f>
        <v>0</v>
      </c>
      <c r="I12" s="126">
        <f>'[1]09-CCKH'!I12</f>
        <v>0</v>
      </c>
      <c r="J12" s="126">
        <f>'[1]09-CCKH'!J12</f>
        <v>0</v>
      </c>
      <c r="K12" s="126">
        <f>'[1]09-CCKH'!K12</f>
        <v>0</v>
      </c>
      <c r="L12" s="126">
        <f>'[1]09-CCKH'!L12</f>
        <v>0</v>
      </c>
      <c r="M12" s="126">
        <f>'[1]09-CCKH'!M12</f>
        <v>0</v>
      </c>
      <c r="N12" s="126">
        <f>'[1]09-CCKH'!N12</f>
        <v>0</v>
      </c>
      <c r="O12" s="126">
        <f>'[1]09-CCKH'!O12</f>
        <v>0</v>
      </c>
      <c r="P12" s="126">
        <f>'[1]09-CCKH'!P12</f>
        <v>0</v>
      </c>
      <c r="Q12" s="126">
        <f>'[1]09-CCKH'!Q12</f>
        <v>0</v>
      </c>
      <c r="R12" s="126">
        <f>'[1]09-CCKH'!R12</f>
        <v>0</v>
      </c>
      <c r="S12" s="126">
        <f>'[1]09-CCKH'!S12</f>
        <v>401.43066999999996</v>
      </c>
      <c r="T12" s="126">
        <f>'[1]09-CCKH'!T12</f>
        <v>23.739999999999995</v>
      </c>
      <c r="U12" s="126">
        <f>'[1]09-CCKH'!U12</f>
        <v>4.34</v>
      </c>
      <c r="V12" s="126">
        <f>'[1]09-CCKH'!V12</f>
        <v>0.71</v>
      </c>
      <c r="W12" s="126">
        <f>'[1]09-CCKH'!W12</f>
        <v>27.16</v>
      </c>
      <c r="X12" s="126">
        <f>'[1]09-CCKH'!X12</f>
        <v>0.30000000000000004</v>
      </c>
      <c r="Y12" s="126">
        <f>'[1]09-CCKH'!Y12</f>
        <v>12.47</v>
      </c>
      <c r="Z12" s="126">
        <f>'[1]09-CCKH'!Z12</f>
        <v>2.0999999999999996</v>
      </c>
      <c r="AA12" s="126">
        <f>'[1]09-CCKH'!AA12</f>
        <v>0</v>
      </c>
      <c r="AB12" s="126">
        <f>'[1]09-CCKH'!AB12</f>
        <v>5.3</v>
      </c>
      <c r="AC12" s="126">
        <f>'[1]09-CCKH'!AC12</f>
        <v>4.4700000000000006</v>
      </c>
      <c r="AD12" s="126">
        <f>'[1]09-CCKH'!AD12</f>
        <v>0.6</v>
      </c>
      <c r="AE12" s="126">
        <f>'[1]09-CCKH'!AE12</f>
        <v>0</v>
      </c>
      <c r="AF12" s="126">
        <f>'[1]09-CCKH'!AF12</f>
        <v>0</v>
      </c>
      <c r="AG12" s="126">
        <f>'[1]09-CCKH'!AG12</f>
        <v>0</v>
      </c>
      <c r="AH12" s="126">
        <f>'[1]09-CCKH'!AH12</f>
        <v>0</v>
      </c>
      <c r="AI12" s="126">
        <f>'[1]09-CCKH'!AI12</f>
        <v>0</v>
      </c>
      <c r="AJ12" s="126">
        <f>'[1]09-CCKH'!AJ12</f>
        <v>46.58</v>
      </c>
      <c r="AK12" s="126">
        <f>'[1]09-CCKH'!AK12</f>
        <v>0</v>
      </c>
      <c r="AL12" s="126">
        <f>'[1]09-CCKH'!AL12</f>
        <v>17.100000000000001</v>
      </c>
      <c r="AM12" s="126">
        <f>'[1]09-CCKH'!AM12</f>
        <v>0</v>
      </c>
      <c r="AN12" s="126">
        <f>'[1]09-CCKH'!AN12</f>
        <v>29.479999999999997</v>
      </c>
      <c r="AO12" s="126">
        <f>'[1]09-CCKH'!AO12</f>
        <v>0</v>
      </c>
      <c r="AP12" s="126">
        <f>'[1]09-CCKH'!AP12</f>
        <v>0</v>
      </c>
      <c r="AQ12" s="126">
        <f>'[1]09-CCKH'!AQ12</f>
        <v>284.04066999999992</v>
      </c>
      <c r="AR12" s="126">
        <f>'[1]09-CCKH'!AR12</f>
        <v>273.52066999999988</v>
      </c>
      <c r="AS12" s="126">
        <f>'[1]09-CCKH'!AS12</f>
        <v>0</v>
      </c>
      <c r="AT12" s="126">
        <f>'[1]09-CCKH'!AT12</f>
        <v>0</v>
      </c>
      <c r="AU12" s="126">
        <f>'[1]09-CCKH'!AU12</f>
        <v>0</v>
      </c>
      <c r="AV12" s="126">
        <f>'[1]09-CCKH'!AV12</f>
        <v>0</v>
      </c>
      <c r="AW12" s="126">
        <f>'[1]09-CCKH'!AW12</f>
        <v>0.2</v>
      </c>
      <c r="AX12" s="126">
        <f>'[1]09-CCKH'!AX12</f>
        <v>1.22</v>
      </c>
      <c r="AY12" s="126">
        <f>'[1]09-CCKH'!AY12</f>
        <v>0</v>
      </c>
      <c r="AZ12" s="126">
        <f>'[1]09-CCKH'!AZ12</f>
        <v>0.36</v>
      </c>
      <c r="BA12" s="126">
        <f>'[1]09-CCKH'!BA12</f>
        <v>8.74</v>
      </c>
      <c r="BB12" s="126">
        <f>'[1]09-CCKH'!BB12</f>
        <v>0</v>
      </c>
      <c r="BC12" s="126">
        <f>'[1]09-CCKH'!BC12</f>
        <v>0.05</v>
      </c>
      <c r="BD12" s="126">
        <f>'[1]09-CCKH'!BD12</f>
        <v>2.04</v>
      </c>
      <c r="BE12" s="126">
        <f>'[1]09-CCKH'!BE12</f>
        <v>0</v>
      </c>
      <c r="BF12" s="127">
        <f>'[1]09-CCKH'!BF12</f>
        <v>0</v>
      </c>
      <c r="BG12" s="126">
        <f>'[1]09-CCKH'!BG12</f>
        <v>0</v>
      </c>
      <c r="BH12" s="126">
        <f>'[1]09-CCKH'!BH12</f>
        <v>0</v>
      </c>
      <c r="BI12" s="126">
        <f>'[1]09-CCKH'!BI12</f>
        <v>0</v>
      </c>
      <c r="BJ12" s="126">
        <f>'[1]09-CCKH'!BJ12</f>
        <v>0</v>
      </c>
      <c r="BK12" s="126">
        <f>'[1]09-CCKH'!BK12</f>
        <v>0</v>
      </c>
      <c r="BL12" s="126">
        <f>'[1]09-CCKH'!BL12</f>
        <v>0</v>
      </c>
      <c r="BM12" s="126">
        <f>'[1]09-CCKH'!BM12</f>
        <v>0</v>
      </c>
      <c r="BN12" s="126">
        <f>'[1]09-CCKH'!BN12</f>
        <v>401.43066999999996</v>
      </c>
      <c r="BO12" s="131">
        <f>'[1]09-CCKH'!BO12</f>
        <v>0</v>
      </c>
      <c r="BP12" s="126">
        <f>'[1]09-CCKH'!BP12</f>
        <v>401.43066999999996</v>
      </c>
      <c r="BQ12" s="128">
        <f>'[1]09-CCKH'!BQ12</f>
        <v>1579.0955999999999</v>
      </c>
      <c r="BR12" s="129"/>
    </row>
    <row r="13" spans="1:70" s="136" customFormat="1" ht="15" x14ac:dyDescent="0.25">
      <c r="A13" s="123">
        <v>1.3</v>
      </c>
      <c r="B13" s="124" t="s">
        <v>15</v>
      </c>
      <c r="C13" s="125" t="s">
        <v>16</v>
      </c>
      <c r="D13" s="132">
        <f>'[1]09-CCKH'!D13</f>
        <v>0</v>
      </c>
      <c r="E13" s="132">
        <f>'[1]09-CCKH'!E13</f>
        <v>0</v>
      </c>
      <c r="F13" s="132">
        <f>'[1]09-CCKH'!F13</f>
        <v>0</v>
      </c>
      <c r="G13" s="132">
        <f>'[1]09-CCKH'!G13</f>
        <v>0</v>
      </c>
      <c r="H13" s="132">
        <f>'[1]09-CCKH'!H13</f>
        <v>0</v>
      </c>
      <c r="I13" s="132">
        <f>'[1]09-CCKH'!I13</f>
        <v>0</v>
      </c>
      <c r="J13" s="132">
        <f>'[1]09-CCKH'!J13</f>
        <v>0</v>
      </c>
      <c r="K13" s="132">
        <f>'[1]09-CCKH'!K13</f>
        <v>0</v>
      </c>
      <c r="L13" s="132">
        <f>'[1]09-CCKH'!L13</f>
        <v>0</v>
      </c>
      <c r="M13" s="132">
        <f>'[1]09-CCKH'!M13</f>
        <v>0</v>
      </c>
      <c r="N13" s="132">
        <f>'[1]09-CCKH'!N13</f>
        <v>0</v>
      </c>
      <c r="O13" s="132">
        <f>'[1]09-CCKH'!O13</f>
        <v>0</v>
      </c>
      <c r="P13" s="132">
        <f>'[1]09-CCKH'!P13</f>
        <v>0</v>
      </c>
      <c r="Q13" s="132">
        <f>'[1]09-CCKH'!Q13</f>
        <v>0</v>
      </c>
      <c r="R13" s="132">
        <f>'[1]09-CCKH'!R13</f>
        <v>0</v>
      </c>
      <c r="S13" s="132">
        <f>'[1]09-CCKH'!S13</f>
        <v>0</v>
      </c>
      <c r="T13" s="132">
        <f>'[1]09-CCKH'!T13</f>
        <v>0</v>
      </c>
      <c r="U13" s="132">
        <f>'[1]09-CCKH'!U13</f>
        <v>0</v>
      </c>
      <c r="V13" s="132">
        <f>'[1]09-CCKH'!V13</f>
        <v>0</v>
      </c>
      <c r="W13" s="132">
        <f>'[1]09-CCKH'!W13</f>
        <v>0</v>
      </c>
      <c r="X13" s="132">
        <f>'[1]09-CCKH'!X13</f>
        <v>0</v>
      </c>
      <c r="Y13" s="132">
        <f>'[1]09-CCKH'!Y13</f>
        <v>0</v>
      </c>
      <c r="Z13" s="132">
        <f>'[1]09-CCKH'!Z13</f>
        <v>0</v>
      </c>
      <c r="AA13" s="132">
        <f>'[1]09-CCKH'!AA13</f>
        <v>0</v>
      </c>
      <c r="AB13" s="132">
        <f>'[1]09-CCKH'!AB13</f>
        <v>0</v>
      </c>
      <c r="AC13" s="132">
        <f>'[1]09-CCKH'!AC13</f>
        <v>0</v>
      </c>
      <c r="AD13" s="132">
        <f>'[1]09-CCKH'!AD13</f>
        <v>0</v>
      </c>
      <c r="AE13" s="132">
        <f>'[1]09-CCKH'!AE13</f>
        <v>0</v>
      </c>
      <c r="AF13" s="132">
        <f>'[1]09-CCKH'!AF13</f>
        <v>0</v>
      </c>
      <c r="AG13" s="132">
        <f>'[1]09-CCKH'!AG13</f>
        <v>0</v>
      </c>
      <c r="AH13" s="132">
        <f>'[1]09-CCKH'!AH13</f>
        <v>0</v>
      </c>
      <c r="AI13" s="132">
        <f>'[1]09-CCKH'!AI13</f>
        <v>0</v>
      </c>
      <c r="AJ13" s="132">
        <f>'[1]09-CCKH'!AJ13</f>
        <v>0</v>
      </c>
      <c r="AK13" s="132">
        <f>'[1]09-CCKH'!AK13</f>
        <v>0</v>
      </c>
      <c r="AL13" s="132">
        <f>'[1]09-CCKH'!AL13</f>
        <v>0</v>
      </c>
      <c r="AM13" s="132">
        <f>'[1]09-CCKH'!AM13</f>
        <v>0</v>
      </c>
      <c r="AN13" s="132">
        <f>'[1]09-CCKH'!AN13</f>
        <v>0</v>
      </c>
      <c r="AO13" s="132">
        <f>'[1]09-CCKH'!AO13</f>
        <v>0</v>
      </c>
      <c r="AP13" s="132">
        <f>'[1]09-CCKH'!AP13</f>
        <v>0</v>
      </c>
      <c r="AQ13" s="132">
        <f>'[1]09-CCKH'!AQ13</f>
        <v>0</v>
      </c>
      <c r="AR13" s="132">
        <f>'[1]09-CCKH'!AR13</f>
        <v>0</v>
      </c>
      <c r="AS13" s="132">
        <f>'[1]09-CCKH'!AS13</f>
        <v>0</v>
      </c>
      <c r="AT13" s="132">
        <f>'[1]09-CCKH'!AT13</f>
        <v>0</v>
      </c>
      <c r="AU13" s="132">
        <f>'[1]09-CCKH'!AU13</f>
        <v>0</v>
      </c>
      <c r="AV13" s="132">
        <f>'[1]09-CCKH'!AV13</f>
        <v>0</v>
      </c>
      <c r="AW13" s="132">
        <f>'[1]09-CCKH'!AW13</f>
        <v>0</v>
      </c>
      <c r="AX13" s="132">
        <f>'[1]09-CCKH'!AX13</f>
        <v>0</v>
      </c>
      <c r="AY13" s="132">
        <f>'[1]09-CCKH'!AY13</f>
        <v>0</v>
      </c>
      <c r="AZ13" s="132">
        <f>'[1]09-CCKH'!AZ13</f>
        <v>0</v>
      </c>
      <c r="BA13" s="132">
        <f>'[1]09-CCKH'!BA13</f>
        <v>0</v>
      </c>
      <c r="BB13" s="132">
        <f>'[1]09-CCKH'!BB13</f>
        <v>0</v>
      </c>
      <c r="BC13" s="132">
        <f>'[1]09-CCKH'!BC13</f>
        <v>0</v>
      </c>
      <c r="BD13" s="132">
        <f>'[1]09-CCKH'!BD13</f>
        <v>0</v>
      </c>
      <c r="BE13" s="132">
        <f>'[1]09-CCKH'!BE13</f>
        <v>0</v>
      </c>
      <c r="BF13" s="127">
        <f>'[1]09-CCKH'!BF13</f>
        <v>0</v>
      </c>
      <c r="BG13" s="132">
        <f>'[1]09-CCKH'!BG13</f>
        <v>0</v>
      </c>
      <c r="BH13" s="132">
        <f>'[1]09-CCKH'!BH13</f>
        <v>0</v>
      </c>
      <c r="BI13" s="132">
        <f>'[1]09-CCKH'!BI13</f>
        <v>0</v>
      </c>
      <c r="BJ13" s="132">
        <f>'[1]09-CCKH'!BJ13</f>
        <v>0</v>
      </c>
      <c r="BK13" s="132">
        <f>'[1]09-CCKH'!BK13</f>
        <v>0</v>
      </c>
      <c r="BL13" s="132">
        <f>'[1]09-CCKH'!BL13</f>
        <v>0</v>
      </c>
      <c r="BM13" s="132">
        <f>'[1]09-CCKH'!BM13</f>
        <v>0</v>
      </c>
      <c r="BN13" s="126">
        <f>'[1]09-CCKH'!BN13</f>
        <v>0</v>
      </c>
      <c r="BO13" s="133">
        <f>'[1]09-CCKH'!BO13</f>
        <v>0</v>
      </c>
      <c r="BP13" s="132">
        <f>'[1]09-CCKH'!BP13</f>
        <v>0</v>
      </c>
      <c r="BQ13" s="134">
        <f>'[1]09-CCKH'!BQ13</f>
        <v>0</v>
      </c>
      <c r="BR13" s="135"/>
    </row>
    <row r="14" spans="1:70" s="130" customFormat="1" ht="15" x14ac:dyDescent="0.25">
      <c r="A14" s="123">
        <v>1.4</v>
      </c>
      <c r="B14" s="124" t="s">
        <v>17</v>
      </c>
      <c r="C14" s="125" t="s">
        <v>18</v>
      </c>
      <c r="D14" s="126">
        <f>'[1]09-CCKH'!D14</f>
        <v>1147.02</v>
      </c>
      <c r="E14" s="126">
        <f>'[1]09-CCKH'!E14</f>
        <v>0</v>
      </c>
      <c r="F14" s="126">
        <f>'[1]09-CCKH'!F14</f>
        <v>0</v>
      </c>
      <c r="G14" s="126">
        <f>'[1]09-CCKH'!G14</f>
        <v>0</v>
      </c>
      <c r="H14" s="126">
        <f>'[1]09-CCKH'!H14</f>
        <v>0</v>
      </c>
      <c r="I14" s="126">
        <f>'[1]09-CCKH'!I14</f>
        <v>1098.1099999999999</v>
      </c>
      <c r="J14" s="126">
        <f>'[1]09-CCKH'!J14</f>
        <v>0</v>
      </c>
      <c r="K14" s="126">
        <f>'[1]09-CCKH'!K14</f>
        <v>0</v>
      </c>
      <c r="L14" s="126">
        <f>'[1]09-CCKH'!L14</f>
        <v>0</v>
      </c>
      <c r="M14" s="126">
        <f>'[1]09-CCKH'!M14</f>
        <v>0</v>
      </c>
      <c r="N14" s="126">
        <f>'[1]09-CCKH'!N14</f>
        <v>0</v>
      </c>
      <c r="O14" s="126">
        <f>'[1]09-CCKH'!O14</f>
        <v>0</v>
      </c>
      <c r="P14" s="126">
        <f>'[1]09-CCKH'!P14</f>
        <v>0</v>
      </c>
      <c r="Q14" s="126">
        <f>'[1]09-CCKH'!Q14</f>
        <v>0</v>
      </c>
      <c r="R14" s="126">
        <f>'[1]09-CCKH'!R14</f>
        <v>0</v>
      </c>
      <c r="S14" s="126">
        <f>'[1]09-CCKH'!S14</f>
        <v>48.910000000000004</v>
      </c>
      <c r="T14" s="126">
        <f>'[1]09-CCKH'!T14</f>
        <v>0.82000000000000006</v>
      </c>
      <c r="U14" s="126">
        <f>'[1]09-CCKH'!U14</f>
        <v>0.46</v>
      </c>
      <c r="V14" s="126">
        <f>'[1]09-CCKH'!V14</f>
        <v>0</v>
      </c>
      <c r="W14" s="126">
        <f>'[1]09-CCKH'!W14</f>
        <v>0</v>
      </c>
      <c r="X14" s="126">
        <f>'[1]09-CCKH'!X14</f>
        <v>0</v>
      </c>
      <c r="Y14" s="126">
        <f>'[1]09-CCKH'!Y14</f>
        <v>1.6300000000000001</v>
      </c>
      <c r="Z14" s="126">
        <f>'[1]09-CCKH'!Z14</f>
        <v>0.1</v>
      </c>
      <c r="AA14" s="126">
        <f>'[1]09-CCKH'!AA14</f>
        <v>0</v>
      </c>
      <c r="AB14" s="126">
        <f>'[1]09-CCKH'!AB14</f>
        <v>0</v>
      </c>
      <c r="AC14" s="126">
        <f>'[1]09-CCKH'!AC14</f>
        <v>1.53</v>
      </c>
      <c r="AD14" s="126">
        <f>'[1]09-CCKH'!AD14</f>
        <v>0</v>
      </c>
      <c r="AE14" s="126">
        <f>'[1]09-CCKH'!AE14</f>
        <v>0</v>
      </c>
      <c r="AF14" s="126">
        <f>'[1]09-CCKH'!AF14</f>
        <v>0</v>
      </c>
      <c r="AG14" s="126">
        <f>'[1]09-CCKH'!AG14</f>
        <v>0</v>
      </c>
      <c r="AH14" s="126">
        <f>'[1]09-CCKH'!AH14</f>
        <v>0</v>
      </c>
      <c r="AI14" s="126">
        <f>'[1]09-CCKH'!AI14</f>
        <v>0</v>
      </c>
      <c r="AJ14" s="126">
        <f>'[1]09-CCKH'!AJ14</f>
        <v>1.8</v>
      </c>
      <c r="AK14" s="126">
        <f>'[1]09-CCKH'!AK14</f>
        <v>0</v>
      </c>
      <c r="AL14" s="126">
        <f>'[1]09-CCKH'!AL14</f>
        <v>0.5</v>
      </c>
      <c r="AM14" s="126">
        <f>'[1]09-CCKH'!AM14</f>
        <v>0</v>
      </c>
      <c r="AN14" s="126">
        <f>'[1]09-CCKH'!AN14</f>
        <v>1.3</v>
      </c>
      <c r="AO14" s="126">
        <f>'[1]09-CCKH'!AO14</f>
        <v>0</v>
      </c>
      <c r="AP14" s="126">
        <f>'[1]09-CCKH'!AP14</f>
        <v>0</v>
      </c>
      <c r="AQ14" s="126">
        <f>'[1]09-CCKH'!AQ14</f>
        <v>44.050000000000004</v>
      </c>
      <c r="AR14" s="126">
        <f>'[1]09-CCKH'!AR14</f>
        <v>43.570000000000007</v>
      </c>
      <c r="AS14" s="126">
        <f>'[1]09-CCKH'!AS14</f>
        <v>0</v>
      </c>
      <c r="AT14" s="126">
        <f>'[1]09-CCKH'!AT14</f>
        <v>0</v>
      </c>
      <c r="AU14" s="126">
        <f>'[1]09-CCKH'!AU14</f>
        <v>0</v>
      </c>
      <c r="AV14" s="126">
        <f>'[1]09-CCKH'!AV14</f>
        <v>0</v>
      </c>
      <c r="AW14" s="126">
        <f>'[1]09-CCKH'!AW14</f>
        <v>0</v>
      </c>
      <c r="AX14" s="126">
        <f>'[1]09-CCKH'!AX14</f>
        <v>0.4</v>
      </c>
      <c r="AY14" s="126">
        <f>'[1]09-CCKH'!AY14</f>
        <v>0</v>
      </c>
      <c r="AZ14" s="126">
        <f>'[1]09-CCKH'!AZ14</f>
        <v>0</v>
      </c>
      <c r="BA14" s="126">
        <f>'[1]09-CCKH'!BA14</f>
        <v>0.08</v>
      </c>
      <c r="BB14" s="126">
        <f>'[1]09-CCKH'!BB14</f>
        <v>0.15</v>
      </c>
      <c r="BC14" s="126">
        <f>'[1]09-CCKH'!BC14</f>
        <v>0</v>
      </c>
      <c r="BD14" s="126">
        <f>'[1]09-CCKH'!BD14</f>
        <v>0</v>
      </c>
      <c r="BE14" s="126">
        <f>'[1]09-CCKH'!BE14</f>
        <v>0</v>
      </c>
      <c r="BF14" s="127">
        <f>'[1]09-CCKH'!BF14</f>
        <v>0</v>
      </c>
      <c r="BG14" s="126">
        <f>'[1]09-CCKH'!BG14</f>
        <v>0</v>
      </c>
      <c r="BH14" s="126">
        <f>'[1]09-CCKH'!BH14</f>
        <v>0</v>
      </c>
      <c r="BI14" s="126">
        <f>'[1]09-CCKH'!BI14</f>
        <v>0</v>
      </c>
      <c r="BJ14" s="126">
        <f>'[1]09-CCKH'!BJ14</f>
        <v>0</v>
      </c>
      <c r="BK14" s="126">
        <f>'[1]09-CCKH'!BK14</f>
        <v>0</v>
      </c>
      <c r="BL14" s="126">
        <f>'[1]09-CCKH'!BL14</f>
        <v>0</v>
      </c>
      <c r="BM14" s="126">
        <f>'[1]09-CCKH'!BM14</f>
        <v>0</v>
      </c>
      <c r="BN14" s="126">
        <f>'[1]09-CCKH'!BN14</f>
        <v>48.910000000000004</v>
      </c>
      <c r="BO14" s="131">
        <f>'[1]09-CCKH'!BO14</f>
        <v>0</v>
      </c>
      <c r="BP14" s="126">
        <f>'[1]09-CCKH'!BP14</f>
        <v>48.910000000000004</v>
      </c>
      <c r="BQ14" s="128">
        <f>'[1]09-CCKH'!BQ14</f>
        <v>1098.1099999999999</v>
      </c>
      <c r="BR14" s="129"/>
    </row>
    <row r="15" spans="1:70" s="130" customFormat="1" ht="15" x14ac:dyDescent="0.25">
      <c r="A15" s="123">
        <v>1.5</v>
      </c>
      <c r="B15" s="124" t="s">
        <v>19</v>
      </c>
      <c r="C15" s="125" t="s">
        <v>20</v>
      </c>
      <c r="D15" s="126">
        <f>'[1]09-CCKH'!D15</f>
        <v>853.59</v>
      </c>
      <c r="E15" s="126">
        <f>'[1]09-CCKH'!E15</f>
        <v>0</v>
      </c>
      <c r="F15" s="126">
        <f>'[1]09-CCKH'!F15</f>
        <v>0</v>
      </c>
      <c r="G15" s="126">
        <f>'[1]09-CCKH'!G15</f>
        <v>0</v>
      </c>
      <c r="H15" s="126">
        <f>'[1]09-CCKH'!H15</f>
        <v>0</v>
      </c>
      <c r="I15" s="126">
        <f>'[1]09-CCKH'!I15</f>
        <v>0</v>
      </c>
      <c r="J15" s="126">
        <f>'[1]09-CCKH'!J15</f>
        <v>824.97792000000004</v>
      </c>
      <c r="K15" s="126">
        <f>'[1]09-CCKH'!K15</f>
        <v>0</v>
      </c>
      <c r="L15" s="126">
        <f>'[1]09-CCKH'!L15</f>
        <v>0</v>
      </c>
      <c r="M15" s="126">
        <f>'[1]09-CCKH'!M15</f>
        <v>0</v>
      </c>
      <c r="N15" s="126">
        <f>'[1]09-CCKH'!N15</f>
        <v>0</v>
      </c>
      <c r="O15" s="126">
        <f>'[1]09-CCKH'!O15</f>
        <v>0</v>
      </c>
      <c r="P15" s="126">
        <f>'[1]09-CCKH'!P15</f>
        <v>0</v>
      </c>
      <c r="Q15" s="126">
        <f>'[1]09-CCKH'!Q15</f>
        <v>0</v>
      </c>
      <c r="R15" s="126">
        <f>'[1]09-CCKH'!R15</f>
        <v>0</v>
      </c>
      <c r="S15" s="126">
        <f>'[1]09-CCKH'!S15</f>
        <v>28.612079999999999</v>
      </c>
      <c r="T15" s="126">
        <f>'[1]09-CCKH'!T15</f>
        <v>5.2549999999999999</v>
      </c>
      <c r="U15" s="126">
        <f>'[1]09-CCKH'!U15</f>
        <v>1.5</v>
      </c>
      <c r="V15" s="126">
        <f>'[1]09-CCKH'!V15</f>
        <v>0</v>
      </c>
      <c r="W15" s="126">
        <f>'[1]09-CCKH'!W15</f>
        <v>0</v>
      </c>
      <c r="X15" s="126">
        <f>'[1]09-CCKH'!X15</f>
        <v>0</v>
      </c>
      <c r="Y15" s="126">
        <f>'[1]09-CCKH'!Y15</f>
        <v>3.96</v>
      </c>
      <c r="Z15" s="126">
        <f>'[1]09-CCKH'!Z15</f>
        <v>0.1</v>
      </c>
      <c r="AA15" s="126">
        <f>'[1]09-CCKH'!AA15</f>
        <v>0</v>
      </c>
      <c r="AB15" s="126">
        <f>'[1]09-CCKH'!AB15</f>
        <v>0</v>
      </c>
      <c r="AC15" s="126">
        <f>'[1]09-CCKH'!AC15</f>
        <v>3.86</v>
      </c>
      <c r="AD15" s="126">
        <f>'[1]09-CCKH'!AD15</f>
        <v>0</v>
      </c>
      <c r="AE15" s="126">
        <f>'[1]09-CCKH'!AE15</f>
        <v>0</v>
      </c>
      <c r="AF15" s="126">
        <f>'[1]09-CCKH'!AF15</f>
        <v>0</v>
      </c>
      <c r="AG15" s="126">
        <f>'[1]09-CCKH'!AG15</f>
        <v>0</v>
      </c>
      <c r="AH15" s="126">
        <f>'[1]09-CCKH'!AH15</f>
        <v>0</v>
      </c>
      <c r="AI15" s="126">
        <f>'[1]09-CCKH'!AI15</f>
        <v>0</v>
      </c>
      <c r="AJ15" s="126">
        <f>'[1]09-CCKH'!AJ15</f>
        <v>3.96</v>
      </c>
      <c r="AK15" s="126">
        <f>'[1]09-CCKH'!AK15</f>
        <v>0</v>
      </c>
      <c r="AL15" s="126">
        <f>'[1]09-CCKH'!AL15</f>
        <v>0</v>
      </c>
      <c r="AM15" s="126">
        <f>'[1]09-CCKH'!AM15</f>
        <v>0</v>
      </c>
      <c r="AN15" s="126">
        <f>'[1]09-CCKH'!AN15</f>
        <v>3.96</v>
      </c>
      <c r="AO15" s="126">
        <f>'[1]09-CCKH'!AO15</f>
        <v>0</v>
      </c>
      <c r="AP15" s="126">
        <f>'[1]09-CCKH'!AP15</f>
        <v>0</v>
      </c>
      <c r="AQ15" s="126">
        <f>'[1]09-CCKH'!AQ15</f>
        <v>13.93708</v>
      </c>
      <c r="AR15" s="126">
        <f>'[1]09-CCKH'!AR15</f>
        <v>13.34108</v>
      </c>
      <c r="AS15" s="126">
        <f>'[1]09-CCKH'!AS15</f>
        <v>0</v>
      </c>
      <c r="AT15" s="126">
        <f>'[1]09-CCKH'!AT15</f>
        <v>0</v>
      </c>
      <c r="AU15" s="126">
        <f>'[1]09-CCKH'!AU15</f>
        <v>0</v>
      </c>
      <c r="AV15" s="126">
        <f>'[1]09-CCKH'!AV15</f>
        <v>0</v>
      </c>
      <c r="AW15" s="126">
        <f>'[1]09-CCKH'!AW15</f>
        <v>0</v>
      </c>
      <c r="AX15" s="126">
        <f>'[1]09-CCKH'!AX15</f>
        <v>0</v>
      </c>
      <c r="AY15" s="126">
        <f>'[1]09-CCKH'!AY15</f>
        <v>0</v>
      </c>
      <c r="AZ15" s="126">
        <f>'[1]09-CCKH'!AZ15</f>
        <v>0</v>
      </c>
      <c r="BA15" s="126">
        <f>'[1]09-CCKH'!BA15</f>
        <v>0.59599999999999997</v>
      </c>
      <c r="BB15" s="126">
        <f>'[1]09-CCKH'!BB15</f>
        <v>0</v>
      </c>
      <c r="BC15" s="126">
        <f>'[1]09-CCKH'!BC15</f>
        <v>0</v>
      </c>
      <c r="BD15" s="126">
        <f>'[1]09-CCKH'!BD15</f>
        <v>0</v>
      </c>
      <c r="BE15" s="126">
        <f>'[1]09-CCKH'!BE15</f>
        <v>0</v>
      </c>
      <c r="BF15" s="127">
        <f>'[1]09-CCKH'!BF15</f>
        <v>0</v>
      </c>
      <c r="BG15" s="126">
        <f>'[1]09-CCKH'!BG15</f>
        <v>0</v>
      </c>
      <c r="BH15" s="126">
        <f>'[1]09-CCKH'!BH15</f>
        <v>0</v>
      </c>
      <c r="BI15" s="126">
        <f>'[1]09-CCKH'!BI15</f>
        <v>0</v>
      </c>
      <c r="BJ15" s="126">
        <f>'[1]09-CCKH'!BJ15</f>
        <v>0</v>
      </c>
      <c r="BK15" s="126">
        <f>'[1]09-CCKH'!BK15</f>
        <v>0</v>
      </c>
      <c r="BL15" s="126">
        <f>'[1]09-CCKH'!BL15</f>
        <v>0</v>
      </c>
      <c r="BM15" s="126">
        <f>'[1]09-CCKH'!BM15</f>
        <v>0</v>
      </c>
      <c r="BN15" s="126">
        <f>'[1]09-CCKH'!BN15</f>
        <v>28.612079999999999</v>
      </c>
      <c r="BO15" s="131">
        <f>'[1]09-CCKH'!BO15</f>
        <v>0</v>
      </c>
      <c r="BP15" s="126">
        <f>'[1]09-CCKH'!BP15</f>
        <v>28.612079999999999</v>
      </c>
      <c r="BQ15" s="128">
        <f>'[1]09-CCKH'!BQ15</f>
        <v>824.97792000000004</v>
      </c>
      <c r="BR15" s="129"/>
    </row>
    <row r="16" spans="1:70" s="130" customFormat="1" ht="15" x14ac:dyDescent="0.25">
      <c r="A16" s="123">
        <v>1.6</v>
      </c>
      <c r="B16" s="124" t="s">
        <v>21</v>
      </c>
      <c r="C16" s="125" t="s">
        <v>22</v>
      </c>
      <c r="D16" s="126">
        <f>'[1]09-CCKH'!D16</f>
        <v>0</v>
      </c>
      <c r="E16" s="126">
        <f>'[1]09-CCKH'!E16</f>
        <v>0</v>
      </c>
      <c r="F16" s="126">
        <f>'[1]09-CCKH'!F16</f>
        <v>0</v>
      </c>
      <c r="G16" s="126">
        <f>'[1]09-CCKH'!G16</f>
        <v>0</v>
      </c>
      <c r="H16" s="126">
        <f>'[1]09-CCKH'!H16</f>
        <v>0</v>
      </c>
      <c r="I16" s="126">
        <f>'[1]09-CCKH'!I16</f>
        <v>0</v>
      </c>
      <c r="J16" s="126">
        <f>'[1]09-CCKH'!J16</f>
        <v>0</v>
      </c>
      <c r="K16" s="126">
        <f>'[1]09-CCKH'!K16</f>
        <v>0</v>
      </c>
      <c r="L16" s="126">
        <f>'[1]09-CCKH'!L16</f>
        <v>0</v>
      </c>
      <c r="M16" s="126">
        <f>'[1]09-CCKH'!M16</f>
        <v>0</v>
      </c>
      <c r="N16" s="126">
        <f>'[1]09-CCKH'!N16</f>
        <v>0</v>
      </c>
      <c r="O16" s="126">
        <f>'[1]09-CCKH'!O16</f>
        <v>0</v>
      </c>
      <c r="P16" s="126">
        <f>'[1]09-CCKH'!P16</f>
        <v>0</v>
      </c>
      <c r="Q16" s="126">
        <f>'[1]09-CCKH'!Q16</f>
        <v>0</v>
      </c>
      <c r="R16" s="126">
        <f>'[1]09-CCKH'!R16</f>
        <v>0</v>
      </c>
      <c r="S16" s="126">
        <f>'[1]09-CCKH'!S16</f>
        <v>0</v>
      </c>
      <c r="T16" s="126">
        <f>'[1]09-CCKH'!T16</f>
        <v>0</v>
      </c>
      <c r="U16" s="126">
        <f>'[1]09-CCKH'!U16</f>
        <v>0</v>
      </c>
      <c r="V16" s="126">
        <f>'[1]09-CCKH'!V16</f>
        <v>0</v>
      </c>
      <c r="W16" s="126">
        <f>'[1]09-CCKH'!W16</f>
        <v>0</v>
      </c>
      <c r="X16" s="126">
        <f>'[1]09-CCKH'!X16</f>
        <v>0</v>
      </c>
      <c r="Y16" s="126">
        <f>'[1]09-CCKH'!Y16</f>
        <v>0</v>
      </c>
      <c r="Z16" s="126">
        <f>'[1]09-CCKH'!Z16</f>
        <v>0</v>
      </c>
      <c r="AA16" s="126">
        <f>'[1]09-CCKH'!AA16</f>
        <v>0</v>
      </c>
      <c r="AB16" s="126">
        <f>'[1]09-CCKH'!AB16</f>
        <v>0</v>
      </c>
      <c r="AC16" s="126">
        <f>'[1]09-CCKH'!AC16</f>
        <v>0</v>
      </c>
      <c r="AD16" s="126">
        <f>'[1]09-CCKH'!AD16</f>
        <v>0</v>
      </c>
      <c r="AE16" s="126">
        <f>'[1]09-CCKH'!AE16</f>
        <v>0</v>
      </c>
      <c r="AF16" s="126">
        <f>'[1]09-CCKH'!AF16</f>
        <v>0</v>
      </c>
      <c r="AG16" s="126">
        <f>'[1]09-CCKH'!AG16</f>
        <v>0</v>
      </c>
      <c r="AH16" s="126">
        <f>'[1]09-CCKH'!AH16</f>
        <v>0</v>
      </c>
      <c r="AI16" s="126">
        <f>'[1]09-CCKH'!AI16</f>
        <v>0</v>
      </c>
      <c r="AJ16" s="126">
        <f>'[1]09-CCKH'!AJ16</f>
        <v>0</v>
      </c>
      <c r="AK16" s="126">
        <f>'[1]09-CCKH'!AK16</f>
        <v>0</v>
      </c>
      <c r="AL16" s="126">
        <f>'[1]09-CCKH'!AL16</f>
        <v>0</v>
      </c>
      <c r="AM16" s="126">
        <f>'[1]09-CCKH'!AM16</f>
        <v>0</v>
      </c>
      <c r="AN16" s="126">
        <f>'[1]09-CCKH'!AN16</f>
        <v>0</v>
      </c>
      <c r="AO16" s="126">
        <f>'[1]09-CCKH'!AO16</f>
        <v>0</v>
      </c>
      <c r="AP16" s="126">
        <f>'[1]09-CCKH'!AP16</f>
        <v>0</v>
      </c>
      <c r="AQ16" s="126">
        <f>'[1]09-CCKH'!AQ16</f>
        <v>0</v>
      </c>
      <c r="AR16" s="126">
        <f>'[1]09-CCKH'!AR16</f>
        <v>0</v>
      </c>
      <c r="AS16" s="126">
        <f>'[1]09-CCKH'!AS16</f>
        <v>0</v>
      </c>
      <c r="AT16" s="126">
        <f>'[1]09-CCKH'!AT16</f>
        <v>0</v>
      </c>
      <c r="AU16" s="126">
        <f>'[1]09-CCKH'!AU16</f>
        <v>0</v>
      </c>
      <c r="AV16" s="126">
        <f>'[1]09-CCKH'!AV16</f>
        <v>0</v>
      </c>
      <c r="AW16" s="126">
        <f>'[1]09-CCKH'!AW16</f>
        <v>0</v>
      </c>
      <c r="AX16" s="126">
        <f>'[1]09-CCKH'!AX16</f>
        <v>0</v>
      </c>
      <c r="AY16" s="126">
        <f>'[1]09-CCKH'!AY16</f>
        <v>0</v>
      </c>
      <c r="AZ16" s="126">
        <f>'[1]09-CCKH'!AZ16</f>
        <v>0</v>
      </c>
      <c r="BA16" s="126">
        <f>'[1]09-CCKH'!BA16</f>
        <v>0</v>
      </c>
      <c r="BB16" s="126">
        <f>'[1]09-CCKH'!BB16</f>
        <v>0</v>
      </c>
      <c r="BC16" s="126">
        <f>'[1]09-CCKH'!BC16</f>
        <v>0</v>
      </c>
      <c r="BD16" s="126">
        <f>'[1]09-CCKH'!BD16</f>
        <v>0</v>
      </c>
      <c r="BE16" s="126">
        <f>'[1]09-CCKH'!BE16</f>
        <v>0</v>
      </c>
      <c r="BF16" s="127">
        <f>'[1]09-CCKH'!BF16</f>
        <v>0</v>
      </c>
      <c r="BG16" s="126">
        <f>'[1]09-CCKH'!BG16</f>
        <v>0</v>
      </c>
      <c r="BH16" s="126">
        <f>'[1]09-CCKH'!BH16</f>
        <v>0</v>
      </c>
      <c r="BI16" s="126">
        <f>'[1]09-CCKH'!BI16</f>
        <v>0</v>
      </c>
      <c r="BJ16" s="126">
        <f>'[1]09-CCKH'!BJ16</f>
        <v>0</v>
      </c>
      <c r="BK16" s="126">
        <f>'[1]09-CCKH'!BK16</f>
        <v>0</v>
      </c>
      <c r="BL16" s="126">
        <f>'[1]09-CCKH'!BL16</f>
        <v>0</v>
      </c>
      <c r="BM16" s="126">
        <f>'[1]09-CCKH'!BM16</f>
        <v>0</v>
      </c>
      <c r="BN16" s="126">
        <f>'[1]09-CCKH'!BN16</f>
        <v>0</v>
      </c>
      <c r="BO16" s="131">
        <f>'[1]09-CCKH'!BO16</f>
        <v>0</v>
      </c>
      <c r="BP16" s="126">
        <f>'[1]09-CCKH'!BP16</f>
        <v>0</v>
      </c>
      <c r="BQ16" s="128">
        <f>'[1]09-CCKH'!BQ16</f>
        <v>0</v>
      </c>
      <c r="BR16" s="129"/>
    </row>
    <row r="17" spans="1:70" s="130" customFormat="1" ht="15" x14ac:dyDescent="0.25">
      <c r="A17" s="123">
        <v>1.7</v>
      </c>
      <c r="B17" s="124" t="s">
        <v>23</v>
      </c>
      <c r="C17" s="125" t="s">
        <v>24</v>
      </c>
      <c r="D17" s="126">
        <f>'[1]09-CCKH'!D17</f>
        <v>0</v>
      </c>
      <c r="E17" s="126">
        <f>'[1]09-CCKH'!E17</f>
        <v>0</v>
      </c>
      <c r="F17" s="126">
        <f>'[1]09-CCKH'!F17</f>
        <v>0</v>
      </c>
      <c r="G17" s="126">
        <f>'[1]09-CCKH'!G17</f>
        <v>0</v>
      </c>
      <c r="H17" s="126">
        <f>'[1]09-CCKH'!H17</f>
        <v>0</v>
      </c>
      <c r="I17" s="126">
        <f>'[1]09-CCKH'!I17</f>
        <v>0</v>
      </c>
      <c r="J17" s="126">
        <f>'[1]09-CCKH'!J17</f>
        <v>0</v>
      </c>
      <c r="K17" s="126">
        <f>'[1]09-CCKH'!K17</f>
        <v>0</v>
      </c>
      <c r="L17" s="126">
        <f>'[1]09-CCKH'!L17</f>
        <v>0</v>
      </c>
      <c r="M17" s="126">
        <f>'[1]09-CCKH'!M17</f>
        <v>0</v>
      </c>
      <c r="N17" s="126">
        <f>'[1]09-CCKH'!N17</f>
        <v>0</v>
      </c>
      <c r="O17" s="126">
        <f>'[1]09-CCKH'!O17</f>
        <v>0</v>
      </c>
      <c r="P17" s="126">
        <f>'[1]09-CCKH'!P17</f>
        <v>0</v>
      </c>
      <c r="Q17" s="126">
        <f>'[1]09-CCKH'!Q17</f>
        <v>0</v>
      </c>
      <c r="R17" s="126">
        <f>'[1]09-CCKH'!R17</f>
        <v>0</v>
      </c>
      <c r="S17" s="126">
        <f>'[1]09-CCKH'!S17</f>
        <v>0</v>
      </c>
      <c r="T17" s="126">
        <f>'[1]09-CCKH'!T17</f>
        <v>0</v>
      </c>
      <c r="U17" s="126">
        <f>'[1]09-CCKH'!U17</f>
        <v>0</v>
      </c>
      <c r="V17" s="126">
        <f>'[1]09-CCKH'!V17</f>
        <v>0</v>
      </c>
      <c r="W17" s="126">
        <f>'[1]09-CCKH'!W17</f>
        <v>0</v>
      </c>
      <c r="X17" s="126">
        <f>'[1]09-CCKH'!X17</f>
        <v>0</v>
      </c>
      <c r="Y17" s="126">
        <f>'[1]09-CCKH'!Y17</f>
        <v>0</v>
      </c>
      <c r="Z17" s="126">
        <f>'[1]09-CCKH'!Z17</f>
        <v>0</v>
      </c>
      <c r="AA17" s="126">
        <f>'[1]09-CCKH'!AA17</f>
        <v>0</v>
      </c>
      <c r="AB17" s="126">
        <f>'[1]09-CCKH'!AB17</f>
        <v>0</v>
      </c>
      <c r="AC17" s="126">
        <f>'[1]09-CCKH'!AC17</f>
        <v>0</v>
      </c>
      <c r="AD17" s="126">
        <f>'[1]09-CCKH'!AD17</f>
        <v>0</v>
      </c>
      <c r="AE17" s="126">
        <f>'[1]09-CCKH'!AE17</f>
        <v>0</v>
      </c>
      <c r="AF17" s="126">
        <f>'[1]09-CCKH'!AF17</f>
        <v>0</v>
      </c>
      <c r="AG17" s="126">
        <f>'[1]09-CCKH'!AG17</f>
        <v>0</v>
      </c>
      <c r="AH17" s="126">
        <f>'[1]09-CCKH'!AH17</f>
        <v>0</v>
      </c>
      <c r="AI17" s="126">
        <f>'[1]09-CCKH'!AI17</f>
        <v>0</v>
      </c>
      <c r="AJ17" s="126">
        <f>'[1]09-CCKH'!AJ17</f>
        <v>0</v>
      </c>
      <c r="AK17" s="126">
        <f>'[1]09-CCKH'!AK17</f>
        <v>0</v>
      </c>
      <c r="AL17" s="126">
        <f>'[1]09-CCKH'!AL17</f>
        <v>0</v>
      </c>
      <c r="AM17" s="126">
        <f>'[1]09-CCKH'!AM17</f>
        <v>0</v>
      </c>
      <c r="AN17" s="126">
        <f>'[1]09-CCKH'!AN17</f>
        <v>0</v>
      </c>
      <c r="AO17" s="126">
        <f>'[1]09-CCKH'!AO17</f>
        <v>0</v>
      </c>
      <c r="AP17" s="126">
        <f>'[1]09-CCKH'!AP17</f>
        <v>0</v>
      </c>
      <c r="AQ17" s="126">
        <f>'[1]09-CCKH'!AQ17</f>
        <v>0</v>
      </c>
      <c r="AR17" s="126">
        <f>'[1]09-CCKH'!AR17</f>
        <v>0</v>
      </c>
      <c r="AS17" s="126">
        <f>'[1]09-CCKH'!AS17</f>
        <v>0</v>
      </c>
      <c r="AT17" s="126">
        <f>'[1]09-CCKH'!AT17</f>
        <v>0</v>
      </c>
      <c r="AU17" s="126">
        <f>'[1]09-CCKH'!AU17</f>
        <v>0</v>
      </c>
      <c r="AV17" s="126">
        <f>'[1]09-CCKH'!AV17</f>
        <v>0</v>
      </c>
      <c r="AW17" s="126">
        <f>'[1]09-CCKH'!AW17</f>
        <v>0</v>
      </c>
      <c r="AX17" s="126">
        <f>'[1]09-CCKH'!AX17</f>
        <v>0</v>
      </c>
      <c r="AY17" s="126">
        <f>'[1]09-CCKH'!AY17</f>
        <v>0</v>
      </c>
      <c r="AZ17" s="126">
        <f>'[1]09-CCKH'!AZ17</f>
        <v>0</v>
      </c>
      <c r="BA17" s="126">
        <f>'[1]09-CCKH'!BA17</f>
        <v>0</v>
      </c>
      <c r="BB17" s="126">
        <f>'[1]09-CCKH'!BB17</f>
        <v>0</v>
      </c>
      <c r="BC17" s="126">
        <f>'[1]09-CCKH'!BC17</f>
        <v>0</v>
      </c>
      <c r="BD17" s="126">
        <f>'[1]09-CCKH'!BD17</f>
        <v>0</v>
      </c>
      <c r="BE17" s="126">
        <f>'[1]09-CCKH'!BE17</f>
        <v>0</v>
      </c>
      <c r="BF17" s="127">
        <f>'[1]09-CCKH'!BF17</f>
        <v>0</v>
      </c>
      <c r="BG17" s="126">
        <f>'[1]09-CCKH'!BG17</f>
        <v>0</v>
      </c>
      <c r="BH17" s="126">
        <f>'[1]09-CCKH'!BH17</f>
        <v>0</v>
      </c>
      <c r="BI17" s="126">
        <f>'[1]09-CCKH'!BI17</f>
        <v>0</v>
      </c>
      <c r="BJ17" s="126">
        <f>'[1]09-CCKH'!BJ17</f>
        <v>0</v>
      </c>
      <c r="BK17" s="126">
        <f>'[1]09-CCKH'!BK17</f>
        <v>0</v>
      </c>
      <c r="BL17" s="126">
        <f>'[1]09-CCKH'!BL17</f>
        <v>0</v>
      </c>
      <c r="BM17" s="126">
        <f>'[1]09-CCKH'!BM17</f>
        <v>0</v>
      </c>
      <c r="BN17" s="126">
        <f>'[1]09-CCKH'!BN17</f>
        <v>0</v>
      </c>
      <c r="BO17" s="131">
        <f>'[1]09-CCKH'!BO17</f>
        <v>0</v>
      </c>
      <c r="BP17" s="126">
        <f>'[1]09-CCKH'!BP17</f>
        <v>0</v>
      </c>
      <c r="BQ17" s="128">
        <f>'[1]09-CCKH'!BQ17</f>
        <v>0</v>
      </c>
      <c r="BR17" s="129"/>
    </row>
    <row r="18" spans="1:70" s="130" customFormat="1" ht="15" x14ac:dyDescent="0.25">
      <c r="A18" s="123">
        <v>1.8</v>
      </c>
      <c r="B18" s="124" t="s">
        <v>25</v>
      </c>
      <c r="C18" s="125" t="s">
        <v>26</v>
      </c>
      <c r="D18" s="126">
        <f>'[1]09-CCKH'!D18</f>
        <v>0</v>
      </c>
      <c r="E18" s="126">
        <f>'[1]09-CCKH'!E18</f>
        <v>0</v>
      </c>
      <c r="F18" s="126">
        <f>'[1]09-CCKH'!F18</f>
        <v>0</v>
      </c>
      <c r="G18" s="126">
        <f>'[1]09-CCKH'!G18</f>
        <v>0</v>
      </c>
      <c r="H18" s="126">
        <f>'[1]09-CCKH'!H18</f>
        <v>0</v>
      </c>
      <c r="I18" s="126">
        <f>'[1]09-CCKH'!I18</f>
        <v>0</v>
      </c>
      <c r="J18" s="126">
        <f>'[1]09-CCKH'!J18</f>
        <v>0</v>
      </c>
      <c r="K18" s="126">
        <f>'[1]09-CCKH'!K18</f>
        <v>0</v>
      </c>
      <c r="L18" s="126">
        <f>'[1]09-CCKH'!L18</f>
        <v>0</v>
      </c>
      <c r="M18" s="126">
        <f>'[1]09-CCKH'!M18</f>
        <v>0</v>
      </c>
      <c r="N18" s="126">
        <f>'[1]09-CCKH'!N18</f>
        <v>0</v>
      </c>
      <c r="O18" s="126">
        <f>'[1]09-CCKH'!O18</f>
        <v>0</v>
      </c>
      <c r="P18" s="126">
        <f>'[1]09-CCKH'!P18</f>
        <v>0</v>
      </c>
      <c r="Q18" s="126">
        <f>'[1]09-CCKH'!Q18</f>
        <v>0</v>
      </c>
      <c r="R18" s="126">
        <f>'[1]09-CCKH'!R18</f>
        <v>0</v>
      </c>
      <c r="S18" s="126">
        <f>'[1]09-CCKH'!S18</f>
        <v>0</v>
      </c>
      <c r="T18" s="126">
        <f>'[1]09-CCKH'!T18</f>
        <v>0</v>
      </c>
      <c r="U18" s="126">
        <f>'[1]09-CCKH'!U18</f>
        <v>0</v>
      </c>
      <c r="V18" s="126">
        <f>'[1]09-CCKH'!V18</f>
        <v>0</v>
      </c>
      <c r="W18" s="126">
        <f>'[1]09-CCKH'!W18</f>
        <v>0</v>
      </c>
      <c r="X18" s="126">
        <f>'[1]09-CCKH'!X18</f>
        <v>0</v>
      </c>
      <c r="Y18" s="126">
        <f>'[1]09-CCKH'!Y18</f>
        <v>0</v>
      </c>
      <c r="Z18" s="126">
        <f>'[1]09-CCKH'!Z18</f>
        <v>0</v>
      </c>
      <c r="AA18" s="126">
        <f>'[1]09-CCKH'!AA18</f>
        <v>0</v>
      </c>
      <c r="AB18" s="126">
        <f>'[1]09-CCKH'!AB18</f>
        <v>0</v>
      </c>
      <c r="AC18" s="126">
        <f>'[1]09-CCKH'!AC18</f>
        <v>0</v>
      </c>
      <c r="AD18" s="126">
        <f>'[1]09-CCKH'!AD18</f>
        <v>0</v>
      </c>
      <c r="AE18" s="126">
        <f>'[1]09-CCKH'!AE18</f>
        <v>0</v>
      </c>
      <c r="AF18" s="126">
        <f>'[1]09-CCKH'!AF18</f>
        <v>0</v>
      </c>
      <c r="AG18" s="126">
        <f>'[1]09-CCKH'!AG18</f>
        <v>0</v>
      </c>
      <c r="AH18" s="126">
        <f>'[1]09-CCKH'!AH18</f>
        <v>0</v>
      </c>
      <c r="AI18" s="126">
        <f>'[1]09-CCKH'!AI18</f>
        <v>0</v>
      </c>
      <c r="AJ18" s="126">
        <f>'[1]09-CCKH'!AJ18</f>
        <v>0</v>
      </c>
      <c r="AK18" s="126">
        <f>'[1]09-CCKH'!AK18</f>
        <v>0</v>
      </c>
      <c r="AL18" s="126">
        <f>'[1]09-CCKH'!AL18</f>
        <v>0</v>
      </c>
      <c r="AM18" s="126">
        <f>'[1]09-CCKH'!AM18</f>
        <v>0</v>
      </c>
      <c r="AN18" s="126">
        <f>'[1]09-CCKH'!AN18</f>
        <v>0</v>
      </c>
      <c r="AO18" s="126">
        <f>'[1]09-CCKH'!AO18</f>
        <v>0</v>
      </c>
      <c r="AP18" s="126">
        <f>'[1]09-CCKH'!AP18</f>
        <v>0</v>
      </c>
      <c r="AQ18" s="126">
        <f>'[1]09-CCKH'!AQ18</f>
        <v>0</v>
      </c>
      <c r="AR18" s="126">
        <f>'[1]09-CCKH'!AR18</f>
        <v>0</v>
      </c>
      <c r="AS18" s="126">
        <f>'[1]09-CCKH'!AS18</f>
        <v>0</v>
      </c>
      <c r="AT18" s="126">
        <f>'[1]09-CCKH'!AT18</f>
        <v>0</v>
      </c>
      <c r="AU18" s="126">
        <f>'[1]09-CCKH'!AU18</f>
        <v>0</v>
      </c>
      <c r="AV18" s="126">
        <f>'[1]09-CCKH'!AV18</f>
        <v>0</v>
      </c>
      <c r="AW18" s="126">
        <f>'[1]09-CCKH'!AW18</f>
        <v>0</v>
      </c>
      <c r="AX18" s="126">
        <f>'[1]09-CCKH'!AX18</f>
        <v>0</v>
      </c>
      <c r="AY18" s="126">
        <f>'[1]09-CCKH'!AY18</f>
        <v>0</v>
      </c>
      <c r="AZ18" s="126">
        <f>'[1]09-CCKH'!AZ18</f>
        <v>0</v>
      </c>
      <c r="BA18" s="126">
        <f>'[1]09-CCKH'!BA18</f>
        <v>0</v>
      </c>
      <c r="BB18" s="126">
        <f>'[1]09-CCKH'!BB18</f>
        <v>0</v>
      </c>
      <c r="BC18" s="126">
        <f>'[1]09-CCKH'!BC18</f>
        <v>0</v>
      </c>
      <c r="BD18" s="126">
        <f>'[1]09-CCKH'!BD18</f>
        <v>0</v>
      </c>
      <c r="BE18" s="126">
        <f>'[1]09-CCKH'!BE18</f>
        <v>0</v>
      </c>
      <c r="BF18" s="127">
        <f>'[1]09-CCKH'!BF18</f>
        <v>0</v>
      </c>
      <c r="BG18" s="126">
        <f>'[1]09-CCKH'!BG18</f>
        <v>0</v>
      </c>
      <c r="BH18" s="126">
        <f>'[1]09-CCKH'!BH18</f>
        <v>0</v>
      </c>
      <c r="BI18" s="126">
        <f>'[1]09-CCKH'!BI18</f>
        <v>0</v>
      </c>
      <c r="BJ18" s="126">
        <f>'[1]09-CCKH'!BJ18</f>
        <v>0</v>
      </c>
      <c r="BK18" s="126">
        <f>'[1]09-CCKH'!BK18</f>
        <v>0</v>
      </c>
      <c r="BL18" s="126">
        <f>'[1]09-CCKH'!BL18</f>
        <v>0</v>
      </c>
      <c r="BM18" s="126">
        <f>'[1]09-CCKH'!BM18</f>
        <v>0</v>
      </c>
      <c r="BN18" s="126">
        <f>'[1]09-CCKH'!BN18</f>
        <v>0</v>
      </c>
      <c r="BO18" s="131">
        <f>'[1]09-CCKH'!BO18</f>
        <v>0</v>
      </c>
      <c r="BP18" s="126">
        <f>'[1]09-CCKH'!BP18</f>
        <v>0</v>
      </c>
      <c r="BQ18" s="128">
        <f>'[1]09-CCKH'!BQ18</f>
        <v>0</v>
      </c>
      <c r="BR18" s="129"/>
    </row>
    <row r="19" spans="1:70" s="102" customFormat="1" ht="15" x14ac:dyDescent="0.25">
      <c r="A19" s="137"/>
      <c r="B19" s="138" t="s">
        <v>27</v>
      </c>
      <c r="C19" s="139" t="s">
        <v>28</v>
      </c>
      <c r="D19" s="140">
        <f>'[1]09-CCKH'!D19</f>
        <v>0</v>
      </c>
      <c r="E19" s="140">
        <f>'[1]09-CCKH'!E19</f>
        <v>0</v>
      </c>
      <c r="F19" s="140">
        <f>'[1]09-CCKH'!F19</f>
        <v>0</v>
      </c>
      <c r="G19" s="140">
        <f>'[1]09-CCKH'!G19</f>
        <v>0</v>
      </c>
      <c r="H19" s="140">
        <f>'[1]09-CCKH'!H19</f>
        <v>0</v>
      </c>
      <c r="I19" s="140">
        <f>'[1]09-CCKH'!I19</f>
        <v>0</v>
      </c>
      <c r="J19" s="140">
        <f>'[1]09-CCKH'!J19</f>
        <v>0</v>
      </c>
      <c r="K19" s="140">
        <f>'[1]09-CCKH'!K19</f>
        <v>0</v>
      </c>
      <c r="L19" s="140">
        <f>'[1]09-CCKH'!L19</f>
        <v>0</v>
      </c>
      <c r="M19" s="140">
        <f>'[1]09-CCKH'!M19</f>
        <v>0</v>
      </c>
      <c r="N19" s="140">
        <f>'[1]09-CCKH'!N19</f>
        <v>0</v>
      </c>
      <c r="O19" s="140">
        <f>'[1]09-CCKH'!O19</f>
        <v>0</v>
      </c>
      <c r="P19" s="140">
        <f>'[1]09-CCKH'!P19</f>
        <v>0</v>
      </c>
      <c r="Q19" s="140">
        <f>'[1]09-CCKH'!Q19</f>
        <v>0</v>
      </c>
      <c r="R19" s="140">
        <f>'[1]09-CCKH'!R19</f>
        <v>0</v>
      </c>
      <c r="S19" s="140">
        <f>'[1]09-CCKH'!S19</f>
        <v>0</v>
      </c>
      <c r="T19" s="140">
        <f>'[1]09-CCKH'!T19</f>
        <v>0</v>
      </c>
      <c r="U19" s="140">
        <f>'[1]09-CCKH'!U19</f>
        <v>0</v>
      </c>
      <c r="V19" s="140">
        <f>'[1]09-CCKH'!V19</f>
        <v>0</v>
      </c>
      <c r="W19" s="140">
        <f>'[1]09-CCKH'!W19</f>
        <v>0</v>
      </c>
      <c r="X19" s="140">
        <f>'[1]09-CCKH'!X19</f>
        <v>0</v>
      </c>
      <c r="Y19" s="140">
        <f>'[1]09-CCKH'!Y19</f>
        <v>0</v>
      </c>
      <c r="Z19" s="140">
        <f>'[1]09-CCKH'!Z19</f>
        <v>0</v>
      </c>
      <c r="AA19" s="140">
        <f>'[1]09-CCKH'!AA19</f>
        <v>0</v>
      </c>
      <c r="AB19" s="140">
        <f>'[1]09-CCKH'!AB19</f>
        <v>0</v>
      </c>
      <c r="AC19" s="140">
        <f>'[1]09-CCKH'!AC19</f>
        <v>0</v>
      </c>
      <c r="AD19" s="140">
        <f>'[1]09-CCKH'!AD19</f>
        <v>0</v>
      </c>
      <c r="AE19" s="140">
        <f>'[1]09-CCKH'!AE19</f>
        <v>0</v>
      </c>
      <c r="AF19" s="140">
        <f>'[1]09-CCKH'!AF19</f>
        <v>0</v>
      </c>
      <c r="AG19" s="140">
        <f>'[1]09-CCKH'!AG19</f>
        <v>0</v>
      </c>
      <c r="AH19" s="140">
        <f>'[1]09-CCKH'!AH19</f>
        <v>0</v>
      </c>
      <c r="AI19" s="140">
        <f>'[1]09-CCKH'!AI19</f>
        <v>0</v>
      </c>
      <c r="AJ19" s="140">
        <f>'[1]09-CCKH'!AJ19</f>
        <v>0</v>
      </c>
      <c r="AK19" s="140">
        <f>'[1]09-CCKH'!AK19</f>
        <v>0</v>
      </c>
      <c r="AL19" s="140">
        <f>'[1]09-CCKH'!AL19</f>
        <v>0</v>
      </c>
      <c r="AM19" s="140">
        <f>'[1]09-CCKH'!AM19</f>
        <v>0</v>
      </c>
      <c r="AN19" s="140">
        <f>'[1]09-CCKH'!AN19</f>
        <v>0</v>
      </c>
      <c r="AO19" s="140">
        <f>'[1]09-CCKH'!AO19</f>
        <v>0</v>
      </c>
      <c r="AP19" s="140">
        <f>'[1]09-CCKH'!AP19</f>
        <v>0</v>
      </c>
      <c r="AQ19" s="140">
        <f>'[1]09-CCKH'!AQ19</f>
        <v>0</v>
      </c>
      <c r="AR19" s="140">
        <f>'[1]09-CCKH'!AR19</f>
        <v>0</v>
      </c>
      <c r="AS19" s="140">
        <f>'[1]09-CCKH'!AS19</f>
        <v>0</v>
      </c>
      <c r="AT19" s="140">
        <f>'[1]09-CCKH'!AT19</f>
        <v>0</v>
      </c>
      <c r="AU19" s="140">
        <f>'[1]09-CCKH'!AU19</f>
        <v>0</v>
      </c>
      <c r="AV19" s="140">
        <f>'[1]09-CCKH'!AV19</f>
        <v>0</v>
      </c>
      <c r="AW19" s="140">
        <f>'[1]09-CCKH'!AW19</f>
        <v>0</v>
      </c>
      <c r="AX19" s="140">
        <f>'[1]09-CCKH'!AX19</f>
        <v>0</v>
      </c>
      <c r="AY19" s="140">
        <f>'[1]09-CCKH'!AY19</f>
        <v>0</v>
      </c>
      <c r="AZ19" s="140">
        <f>'[1]09-CCKH'!AZ19</f>
        <v>0</v>
      </c>
      <c r="BA19" s="140">
        <f>'[1]09-CCKH'!BA19</f>
        <v>0</v>
      </c>
      <c r="BB19" s="140">
        <f>'[1]09-CCKH'!BB19</f>
        <v>0</v>
      </c>
      <c r="BC19" s="140">
        <f>'[1]09-CCKH'!BC19</f>
        <v>0</v>
      </c>
      <c r="BD19" s="140">
        <f>'[1]09-CCKH'!BD19</f>
        <v>0</v>
      </c>
      <c r="BE19" s="140">
        <f>'[1]09-CCKH'!BE19</f>
        <v>0</v>
      </c>
      <c r="BF19" s="141">
        <f>'[1]09-CCKH'!BF19</f>
        <v>0</v>
      </c>
      <c r="BG19" s="140">
        <f>'[1]09-CCKH'!BG19</f>
        <v>0</v>
      </c>
      <c r="BH19" s="140">
        <f>'[1]09-CCKH'!BH19</f>
        <v>0</v>
      </c>
      <c r="BI19" s="140">
        <f>'[1]09-CCKH'!BI19</f>
        <v>0</v>
      </c>
      <c r="BJ19" s="140">
        <f>'[1]09-CCKH'!BJ19</f>
        <v>0</v>
      </c>
      <c r="BK19" s="140">
        <f>'[1]09-CCKH'!BK19</f>
        <v>0</v>
      </c>
      <c r="BL19" s="140">
        <f>'[1]09-CCKH'!BL19</f>
        <v>0</v>
      </c>
      <c r="BM19" s="140">
        <f>'[1]09-CCKH'!BM19</f>
        <v>0</v>
      </c>
      <c r="BN19" s="140">
        <f>'[1]09-CCKH'!BN19</f>
        <v>0</v>
      </c>
      <c r="BO19" s="142">
        <f>'[1]09-CCKH'!BO19</f>
        <v>0</v>
      </c>
      <c r="BP19" s="140">
        <f>'[1]09-CCKH'!BP19</f>
        <v>0</v>
      </c>
      <c r="BQ19" s="143">
        <f>'[1]09-CCKH'!BQ19</f>
        <v>0</v>
      </c>
      <c r="BR19" s="144"/>
    </row>
    <row r="20" spans="1:70" s="130" customFormat="1" ht="15" x14ac:dyDescent="0.25">
      <c r="A20" s="123">
        <v>1.9</v>
      </c>
      <c r="B20" s="124" t="s">
        <v>29</v>
      </c>
      <c r="C20" s="125" t="s">
        <v>30</v>
      </c>
      <c r="D20" s="126">
        <f>'[1]09-CCKH'!D20</f>
        <v>103.61</v>
      </c>
      <c r="E20" s="126">
        <f>'[1]09-CCKH'!E20</f>
        <v>0</v>
      </c>
      <c r="F20" s="126">
        <f>'[1]09-CCKH'!F20</f>
        <v>0</v>
      </c>
      <c r="G20" s="126">
        <f>'[1]09-CCKH'!G20</f>
        <v>0</v>
      </c>
      <c r="H20" s="126">
        <f>'[1]09-CCKH'!H20</f>
        <v>0</v>
      </c>
      <c r="I20" s="126">
        <f>'[1]09-CCKH'!I20</f>
        <v>0</v>
      </c>
      <c r="J20" s="126">
        <f>'[1]09-CCKH'!J20</f>
        <v>0</v>
      </c>
      <c r="K20" s="126">
        <f>'[1]09-CCKH'!K20</f>
        <v>0</v>
      </c>
      <c r="L20" s="126">
        <f>'[1]09-CCKH'!L20</f>
        <v>0</v>
      </c>
      <c r="M20" s="126">
        <f>'[1]09-CCKH'!M20</f>
        <v>0</v>
      </c>
      <c r="N20" s="126">
        <f>'[1]09-CCKH'!N20</f>
        <v>0</v>
      </c>
      <c r="O20" s="126">
        <f>'[1]09-CCKH'!O20</f>
        <v>101.85</v>
      </c>
      <c r="P20" s="126">
        <f>'[1]09-CCKH'!P20</f>
        <v>0</v>
      </c>
      <c r="Q20" s="126">
        <f>'[1]09-CCKH'!Q20</f>
        <v>0</v>
      </c>
      <c r="R20" s="126">
        <f>'[1]09-CCKH'!R20</f>
        <v>0</v>
      </c>
      <c r="S20" s="126">
        <f>'[1]09-CCKH'!S20</f>
        <v>1.76</v>
      </c>
      <c r="T20" s="126">
        <f>'[1]09-CCKH'!T20</f>
        <v>0.1</v>
      </c>
      <c r="U20" s="126">
        <f>'[1]09-CCKH'!U20</f>
        <v>0</v>
      </c>
      <c r="V20" s="126">
        <f>'[1]09-CCKH'!V20</f>
        <v>0</v>
      </c>
      <c r="W20" s="126">
        <f>'[1]09-CCKH'!W20</f>
        <v>0</v>
      </c>
      <c r="X20" s="126">
        <f>'[1]09-CCKH'!X20</f>
        <v>0</v>
      </c>
      <c r="Y20" s="126">
        <f>'[1]09-CCKH'!Y20</f>
        <v>0.08</v>
      </c>
      <c r="Z20" s="126">
        <f>'[1]09-CCKH'!Z20</f>
        <v>0</v>
      </c>
      <c r="AA20" s="126">
        <f>'[1]09-CCKH'!AA20</f>
        <v>0</v>
      </c>
      <c r="AB20" s="126">
        <f>'[1]09-CCKH'!AB20</f>
        <v>0</v>
      </c>
      <c r="AC20" s="126">
        <f>'[1]09-CCKH'!AC20</f>
        <v>0.08</v>
      </c>
      <c r="AD20" s="126">
        <f>'[1]09-CCKH'!AD20</f>
        <v>0</v>
      </c>
      <c r="AE20" s="126">
        <f>'[1]09-CCKH'!AE20</f>
        <v>0</v>
      </c>
      <c r="AF20" s="126">
        <f>'[1]09-CCKH'!AF20</f>
        <v>0</v>
      </c>
      <c r="AG20" s="126">
        <f>'[1]09-CCKH'!AG20</f>
        <v>0</v>
      </c>
      <c r="AH20" s="126">
        <f>'[1]09-CCKH'!AH20</f>
        <v>0</v>
      </c>
      <c r="AI20" s="126">
        <f>'[1]09-CCKH'!AI20</f>
        <v>0</v>
      </c>
      <c r="AJ20" s="126">
        <f>'[1]09-CCKH'!AJ20</f>
        <v>0</v>
      </c>
      <c r="AK20" s="126">
        <f>'[1]09-CCKH'!AK20</f>
        <v>0</v>
      </c>
      <c r="AL20" s="126">
        <f>'[1]09-CCKH'!AL20</f>
        <v>0</v>
      </c>
      <c r="AM20" s="126">
        <f>'[1]09-CCKH'!AM20</f>
        <v>0</v>
      </c>
      <c r="AN20" s="126">
        <f>'[1]09-CCKH'!AN20</f>
        <v>0</v>
      </c>
      <c r="AO20" s="126">
        <f>'[1]09-CCKH'!AO20</f>
        <v>0</v>
      </c>
      <c r="AP20" s="126">
        <f>'[1]09-CCKH'!AP20</f>
        <v>0</v>
      </c>
      <c r="AQ20" s="126">
        <f>'[1]09-CCKH'!AQ20</f>
        <v>1.58</v>
      </c>
      <c r="AR20" s="126">
        <f>'[1]09-CCKH'!AR20</f>
        <v>1.28</v>
      </c>
      <c r="AS20" s="126">
        <f>'[1]09-CCKH'!AS20</f>
        <v>0</v>
      </c>
      <c r="AT20" s="126">
        <f>'[1]09-CCKH'!AT20</f>
        <v>0</v>
      </c>
      <c r="AU20" s="126">
        <f>'[1]09-CCKH'!AU20</f>
        <v>0</v>
      </c>
      <c r="AV20" s="126">
        <f>'[1]09-CCKH'!AV20</f>
        <v>0</v>
      </c>
      <c r="AW20" s="126">
        <f>'[1]09-CCKH'!AW20</f>
        <v>0</v>
      </c>
      <c r="AX20" s="126">
        <f>'[1]09-CCKH'!AX20</f>
        <v>0</v>
      </c>
      <c r="AY20" s="126">
        <f>'[1]09-CCKH'!AY20</f>
        <v>0</v>
      </c>
      <c r="AZ20" s="126">
        <f>'[1]09-CCKH'!AZ20</f>
        <v>0</v>
      </c>
      <c r="BA20" s="126">
        <f>'[1]09-CCKH'!BA20</f>
        <v>0.3</v>
      </c>
      <c r="BB20" s="126">
        <f>'[1]09-CCKH'!BB20</f>
        <v>0</v>
      </c>
      <c r="BC20" s="126">
        <f>'[1]09-CCKH'!BC20</f>
        <v>0</v>
      </c>
      <c r="BD20" s="126">
        <f>'[1]09-CCKH'!BD20</f>
        <v>0</v>
      </c>
      <c r="BE20" s="126">
        <f>'[1]09-CCKH'!BE20</f>
        <v>0</v>
      </c>
      <c r="BF20" s="127">
        <f>'[1]09-CCKH'!BF20</f>
        <v>0</v>
      </c>
      <c r="BG20" s="126">
        <f>'[1]09-CCKH'!BG20</f>
        <v>0</v>
      </c>
      <c r="BH20" s="126">
        <f>'[1]09-CCKH'!BH20</f>
        <v>0</v>
      </c>
      <c r="BI20" s="126">
        <f>'[1]09-CCKH'!BI20</f>
        <v>0</v>
      </c>
      <c r="BJ20" s="126">
        <f>'[1]09-CCKH'!BJ20</f>
        <v>0</v>
      </c>
      <c r="BK20" s="126">
        <f>'[1]09-CCKH'!BK20</f>
        <v>0</v>
      </c>
      <c r="BL20" s="126">
        <f>'[1]09-CCKH'!BL20</f>
        <v>0</v>
      </c>
      <c r="BM20" s="126">
        <f>'[1]09-CCKH'!BM20</f>
        <v>0</v>
      </c>
      <c r="BN20" s="126">
        <f>'[1]09-CCKH'!BN20</f>
        <v>1.76</v>
      </c>
      <c r="BO20" s="131">
        <f>'[1]09-CCKH'!BO20</f>
        <v>0</v>
      </c>
      <c r="BP20" s="126">
        <f>'[1]09-CCKH'!BP20</f>
        <v>1.76</v>
      </c>
      <c r="BQ20" s="128">
        <f>'[1]09-CCKH'!BQ20</f>
        <v>101.85</v>
      </c>
      <c r="BR20" s="129"/>
    </row>
    <row r="21" spans="1:70" s="130" customFormat="1" ht="15" x14ac:dyDescent="0.25">
      <c r="A21" s="123">
        <v>1.1000000000000001</v>
      </c>
      <c r="B21" s="124" t="s">
        <v>31</v>
      </c>
      <c r="C21" s="125" t="s">
        <v>32</v>
      </c>
      <c r="D21" s="126">
        <f>'[1]09-CCKH'!D21</f>
        <v>0</v>
      </c>
      <c r="E21" s="126">
        <f>'[1]09-CCKH'!E21</f>
        <v>0</v>
      </c>
      <c r="F21" s="126">
        <f>'[1]09-CCKH'!F21</f>
        <v>0</v>
      </c>
      <c r="G21" s="126">
        <f>'[1]09-CCKH'!G21</f>
        <v>0</v>
      </c>
      <c r="H21" s="126">
        <f>'[1]09-CCKH'!H21</f>
        <v>0</v>
      </c>
      <c r="I21" s="126">
        <f>'[1]09-CCKH'!I21</f>
        <v>0</v>
      </c>
      <c r="J21" s="126">
        <f>'[1]09-CCKH'!J21</f>
        <v>0</v>
      </c>
      <c r="K21" s="126">
        <f>'[1]09-CCKH'!K21</f>
        <v>0</v>
      </c>
      <c r="L21" s="126">
        <f>'[1]09-CCKH'!L21</f>
        <v>0</v>
      </c>
      <c r="M21" s="126">
        <f>'[1]09-CCKH'!M21</f>
        <v>0</v>
      </c>
      <c r="N21" s="126">
        <f>'[1]09-CCKH'!N21</f>
        <v>0</v>
      </c>
      <c r="O21" s="126">
        <f>'[1]09-CCKH'!O21</f>
        <v>0</v>
      </c>
      <c r="P21" s="126">
        <f>'[1]09-CCKH'!P21</f>
        <v>0</v>
      </c>
      <c r="Q21" s="126">
        <f>'[1]09-CCKH'!Q21</f>
        <v>0</v>
      </c>
      <c r="R21" s="126">
        <f>'[1]09-CCKH'!R21</f>
        <v>0</v>
      </c>
      <c r="S21" s="126">
        <f>'[1]09-CCKH'!S21</f>
        <v>0</v>
      </c>
      <c r="T21" s="126">
        <f>'[1]09-CCKH'!T21</f>
        <v>0</v>
      </c>
      <c r="U21" s="126">
        <f>'[1]09-CCKH'!U21</f>
        <v>0</v>
      </c>
      <c r="V21" s="126">
        <f>'[1]09-CCKH'!V21</f>
        <v>0</v>
      </c>
      <c r="W21" s="126">
        <f>'[1]09-CCKH'!W21</f>
        <v>0</v>
      </c>
      <c r="X21" s="126">
        <f>'[1]09-CCKH'!X21</f>
        <v>0</v>
      </c>
      <c r="Y21" s="126">
        <f>'[1]09-CCKH'!Y21</f>
        <v>0</v>
      </c>
      <c r="Z21" s="126">
        <f>'[1]09-CCKH'!Z21</f>
        <v>0</v>
      </c>
      <c r="AA21" s="126">
        <f>'[1]09-CCKH'!AA21</f>
        <v>0</v>
      </c>
      <c r="AB21" s="126">
        <f>'[1]09-CCKH'!AB21</f>
        <v>0</v>
      </c>
      <c r="AC21" s="126">
        <f>'[1]09-CCKH'!AC21</f>
        <v>0</v>
      </c>
      <c r="AD21" s="126">
        <f>'[1]09-CCKH'!AD21</f>
        <v>0</v>
      </c>
      <c r="AE21" s="126">
        <f>'[1]09-CCKH'!AE21</f>
        <v>0</v>
      </c>
      <c r="AF21" s="126">
        <f>'[1]09-CCKH'!AF21</f>
        <v>0</v>
      </c>
      <c r="AG21" s="126">
        <f>'[1]09-CCKH'!AG21</f>
        <v>0</v>
      </c>
      <c r="AH21" s="126">
        <f>'[1]09-CCKH'!AH21</f>
        <v>0</v>
      </c>
      <c r="AI21" s="126">
        <f>'[1]09-CCKH'!AI21</f>
        <v>0</v>
      </c>
      <c r="AJ21" s="126">
        <f>'[1]09-CCKH'!AJ21</f>
        <v>0</v>
      </c>
      <c r="AK21" s="126">
        <f>'[1]09-CCKH'!AK21</f>
        <v>0</v>
      </c>
      <c r="AL21" s="126">
        <f>'[1]09-CCKH'!AL21</f>
        <v>0</v>
      </c>
      <c r="AM21" s="126">
        <f>'[1]09-CCKH'!AM21</f>
        <v>0</v>
      </c>
      <c r="AN21" s="126">
        <f>'[1]09-CCKH'!AN21</f>
        <v>0</v>
      </c>
      <c r="AO21" s="126">
        <f>'[1]09-CCKH'!AO21</f>
        <v>0</v>
      </c>
      <c r="AP21" s="126">
        <f>'[1]09-CCKH'!AP21</f>
        <v>0</v>
      </c>
      <c r="AQ21" s="126">
        <f>'[1]09-CCKH'!AQ21</f>
        <v>0</v>
      </c>
      <c r="AR21" s="126">
        <f>'[1]09-CCKH'!AR21</f>
        <v>0</v>
      </c>
      <c r="AS21" s="126">
        <f>'[1]09-CCKH'!AS21</f>
        <v>0</v>
      </c>
      <c r="AT21" s="126">
        <f>'[1]09-CCKH'!AT21</f>
        <v>0</v>
      </c>
      <c r="AU21" s="126">
        <f>'[1]09-CCKH'!AU21</f>
        <v>0</v>
      </c>
      <c r="AV21" s="126">
        <f>'[1]09-CCKH'!AV21</f>
        <v>0</v>
      </c>
      <c r="AW21" s="126">
        <f>'[1]09-CCKH'!AW21</f>
        <v>0</v>
      </c>
      <c r="AX21" s="126">
        <f>'[1]09-CCKH'!AX21</f>
        <v>0</v>
      </c>
      <c r="AY21" s="126">
        <f>'[1]09-CCKH'!AY21</f>
        <v>0</v>
      </c>
      <c r="AZ21" s="126">
        <f>'[1]09-CCKH'!AZ21</f>
        <v>0</v>
      </c>
      <c r="BA21" s="126">
        <f>'[1]09-CCKH'!BA21</f>
        <v>0</v>
      </c>
      <c r="BB21" s="126">
        <f>'[1]09-CCKH'!BB21</f>
        <v>0</v>
      </c>
      <c r="BC21" s="126">
        <f>'[1]09-CCKH'!BC21</f>
        <v>0</v>
      </c>
      <c r="BD21" s="126">
        <f>'[1]09-CCKH'!BD21</f>
        <v>0</v>
      </c>
      <c r="BE21" s="126">
        <f>'[1]09-CCKH'!BE21</f>
        <v>0</v>
      </c>
      <c r="BF21" s="127">
        <f>'[1]09-CCKH'!BF21</f>
        <v>0</v>
      </c>
      <c r="BG21" s="126">
        <f>'[1]09-CCKH'!BG21</f>
        <v>0</v>
      </c>
      <c r="BH21" s="126">
        <f>'[1]09-CCKH'!BH21</f>
        <v>0</v>
      </c>
      <c r="BI21" s="126">
        <f>'[1]09-CCKH'!BI21</f>
        <v>0</v>
      </c>
      <c r="BJ21" s="126">
        <f>'[1]09-CCKH'!BJ21</f>
        <v>0</v>
      </c>
      <c r="BK21" s="126">
        <f>'[1]09-CCKH'!BK21</f>
        <v>0</v>
      </c>
      <c r="BL21" s="126">
        <f>'[1]09-CCKH'!BL21</f>
        <v>0</v>
      </c>
      <c r="BM21" s="126">
        <f>'[1]09-CCKH'!BM21</f>
        <v>0</v>
      </c>
      <c r="BN21" s="126">
        <f>'[1]09-CCKH'!BN21</f>
        <v>0</v>
      </c>
      <c r="BO21" s="131">
        <f>'[1]09-CCKH'!BO21</f>
        <v>0</v>
      </c>
      <c r="BP21" s="126">
        <f>'[1]09-CCKH'!BP21</f>
        <v>0</v>
      </c>
      <c r="BQ21" s="128">
        <f>'[1]09-CCKH'!BQ21</f>
        <v>0</v>
      </c>
      <c r="BR21" s="129"/>
    </row>
    <row r="22" spans="1:70" s="130" customFormat="1" ht="15" x14ac:dyDescent="0.25">
      <c r="A22" s="123">
        <v>1.1100000000000001</v>
      </c>
      <c r="B22" s="124" t="s">
        <v>33</v>
      </c>
      <c r="C22" s="125" t="s">
        <v>34</v>
      </c>
      <c r="D22" s="126">
        <f>'[1]09-CCKH'!D22</f>
        <v>0</v>
      </c>
      <c r="E22" s="126">
        <f>'[1]09-CCKH'!E22</f>
        <v>0</v>
      </c>
      <c r="F22" s="126">
        <f>'[1]09-CCKH'!F22</f>
        <v>0</v>
      </c>
      <c r="G22" s="126">
        <f>'[1]09-CCKH'!G22</f>
        <v>0</v>
      </c>
      <c r="H22" s="126">
        <f>'[1]09-CCKH'!H22</f>
        <v>0</v>
      </c>
      <c r="I22" s="126">
        <f>'[1]09-CCKH'!I22</f>
        <v>0</v>
      </c>
      <c r="J22" s="126">
        <f>'[1]09-CCKH'!J22</f>
        <v>0</v>
      </c>
      <c r="K22" s="126">
        <f>'[1]09-CCKH'!K22</f>
        <v>0</v>
      </c>
      <c r="L22" s="126">
        <f>'[1]09-CCKH'!L22</f>
        <v>0</v>
      </c>
      <c r="M22" s="126">
        <f>'[1]09-CCKH'!M22</f>
        <v>0</v>
      </c>
      <c r="N22" s="126">
        <f>'[1]09-CCKH'!N22</f>
        <v>0</v>
      </c>
      <c r="O22" s="126">
        <f>'[1]09-CCKH'!O22</f>
        <v>0</v>
      </c>
      <c r="P22" s="126">
        <f>'[1]09-CCKH'!P22</f>
        <v>0</v>
      </c>
      <c r="Q22" s="126">
        <f>'[1]09-CCKH'!Q22</f>
        <v>0</v>
      </c>
      <c r="R22" s="126">
        <f>'[1]09-CCKH'!R22</f>
        <v>0</v>
      </c>
      <c r="S22" s="126">
        <f>'[1]09-CCKH'!S22</f>
        <v>0</v>
      </c>
      <c r="T22" s="126">
        <f>'[1]09-CCKH'!T22</f>
        <v>0</v>
      </c>
      <c r="U22" s="126">
        <f>'[1]09-CCKH'!U22</f>
        <v>0</v>
      </c>
      <c r="V22" s="126">
        <f>'[1]09-CCKH'!V22</f>
        <v>0</v>
      </c>
      <c r="W22" s="126">
        <f>'[1]09-CCKH'!W22</f>
        <v>0</v>
      </c>
      <c r="X22" s="126">
        <f>'[1]09-CCKH'!X22</f>
        <v>0</v>
      </c>
      <c r="Y22" s="126">
        <f>'[1]09-CCKH'!Y22</f>
        <v>0</v>
      </c>
      <c r="Z22" s="126">
        <f>'[1]09-CCKH'!Z22</f>
        <v>0</v>
      </c>
      <c r="AA22" s="126">
        <f>'[1]09-CCKH'!AA22</f>
        <v>0</v>
      </c>
      <c r="AB22" s="126">
        <f>'[1]09-CCKH'!AB22</f>
        <v>0</v>
      </c>
      <c r="AC22" s="126">
        <f>'[1]09-CCKH'!AC22</f>
        <v>0</v>
      </c>
      <c r="AD22" s="126">
        <f>'[1]09-CCKH'!AD22</f>
        <v>0</v>
      </c>
      <c r="AE22" s="126">
        <f>'[1]09-CCKH'!AE22</f>
        <v>0</v>
      </c>
      <c r="AF22" s="126">
        <f>'[1]09-CCKH'!AF22</f>
        <v>0</v>
      </c>
      <c r="AG22" s="126">
        <f>'[1]09-CCKH'!AG22</f>
        <v>0</v>
      </c>
      <c r="AH22" s="126">
        <f>'[1]09-CCKH'!AH22</f>
        <v>0</v>
      </c>
      <c r="AI22" s="126">
        <f>'[1]09-CCKH'!AI22</f>
        <v>0</v>
      </c>
      <c r="AJ22" s="126">
        <f>'[1]09-CCKH'!AJ22</f>
        <v>0</v>
      </c>
      <c r="AK22" s="126">
        <f>'[1]09-CCKH'!AK22</f>
        <v>0</v>
      </c>
      <c r="AL22" s="126">
        <f>'[1]09-CCKH'!AL22</f>
        <v>0</v>
      </c>
      <c r="AM22" s="126">
        <f>'[1]09-CCKH'!AM22</f>
        <v>0</v>
      </c>
      <c r="AN22" s="126">
        <f>'[1]09-CCKH'!AN22</f>
        <v>0</v>
      </c>
      <c r="AO22" s="126">
        <f>'[1]09-CCKH'!AO22</f>
        <v>0</v>
      </c>
      <c r="AP22" s="126">
        <f>'[1]09-CCKH'!AP22</f>
        <v>0</v>
      </c>
      <c r="AQ22" s="126">
        <f>'[1]09-CCKH'!AQ22</f>
        <v>0</v>
      </c>
      <c r="AR22" s="126">
        <f>'[1]09-CCKH'!AR22</f>
        <v>0</v>
      </c>
      <c r="AS22" s="126">
        <f>'[1]09-CCKH'!AS22</f>
        <v>0</v>
      </c>
      <c r="AT22" s="126">
        <f>'[1]09-CCKH'!AT22</f>
        <v>0</v>
      </c>
      <c r="AU22" s="126">
        <f>'[1]09-CCKH'!AU22</f>
        <v>0</v>
      </c>
      <c r="AV22" s="126">
        <f>'[1]09-CCKH'!AV22</f>
        <v>0</v>
      </c>
      <c r="AW22" s="126">
        <f>'[1]09-CCKH'!AW22</f>
        <v>0</v>
      </c>
      <c r="AX22" s="126">
        <f>'[1]09-CCKH'!AX22</f>
        <v>0</v>
      </c>
      <c r="AY22" s="126">
        <f>'[1]09-CCKH'!AY22</f>
        <v>0</v>
      </c>
      <c r="AZ22" s="126">
        <f>'[1]09-CCKH'!AZ22</f>
        <v>0</v>
      </c>
      <c r="BA22" s="126">
        <f>'[1]09-CCKH'!BA22</f>
        <v>0</v>
      </c>
      <c r="BB22" s="126">
        <f>'[1]09-CCKH'!BB22</f>
        <v>0</v>
      </c>
      <c r="BC22" s="126">
        <f>'[1]09-CCKH'!BC22</f>
        <v>0</v>
      </c>
      <c r="BD22" s="126">
        <f>'[1]09-CCKH'!BD22</f>
        <v>0</v>
      </c>
      <c r="BE22" s="126">
        <f>'[1]09-CCKH'!BE22</f>
        <v>0</v>
      </c>
      <c r="BF22" s="127">
        <f>'[1]09-CCKH'!BF22</f>
        <v>0</v>
      </c>
      <c r="BG22" s="126">
        <f>'[1]09-CCKH'!BG22</f>
        <v>0</v>
      </c>
      <c r="BH22" s="126">
        <f>'[1]09-CCKH'!BH22</f>
        <v>0</v>
      </c>
      <c r="BI22" s="126">
        <f>'[1]09-CCKH'!BI22</f>
        <v>0</v>
      </c>
      <c r="BJ22" s="126">
        <f>'[1]09-CCKH'!BJ22</f>
        <v>0</v>
      </c>
      <c r="BK22" s="126">
        <f>'[1]09-CCKH'!BK22</f>
        <v>0</v>
      </c>
      <c r="BL22" s="126">
        <f>'[1]09-CCKH'!BL22</f>
        <v>0</v>
      </c>
      <c r="BM22" s="126">
        <f>'[1]09-CCKH'!BM22</f>
        <v>0</v>
      </c>
      <c r="BN22" s="126">
        <f>'[1]09-CCKH'!BN22</f>
        <v>0</v>
      </c>
      <c r="BO22" s="131">
        <f>'[1]09-CCKH'!BO22</f>
        <v>0</v>
      </c>
      <c r="BP22" s="126">
        <f>'[1]09-CCKH'!BP22</f>
        <v>0</v>
      </c>
      <c r="BQ22" s="128">
        <f>'[1]09-CCKH'!BQ22</f>
        <v>0</v>
      </c>
      <c r="BR22" s="129"/>
    </row>
    <row r="23" spans="1:70" s="130" customFormat="1" ht="15" x14ac:dyDescent="0.25">
      <c r="A23" s="123">
        <v>1.1200000000000001</v>
      </c>
      <c r="B23" s="145" t="s">
        <v>35</v>
      </c>
      <c r="C23" s="146" t="s">
        <v>36</v>
      </c>
      <c r="D23" s="147">
        <f>'[1]09-CCKH'!D23</f>
        <v>11.82</v>
      </c>
      <c r="E23" s="147">
        <f>'[1]09-CCKH'!E23</f>
        <v>0</v>
      </c>
      <c r="F23" s="147">
        <f>'[1]09-CCKH'!F23</f>
        <v>0</v>
      </c>
      <c r="G23" s="147">
        <f>'[1]09-CCKH'!G23</f>
        <v>0</v>
      </c>
      <c r="H23" s="147">
        <f>'[1]09-CCKH'!H23</f>
        <v>0</v>
      </c>
      <c r="I23" s="147">
        <f>'[1]09-CCKH'!I23</f>
        <v>0</v>
      </c>
      <c r="J23" s="147">
        <f>'[1]09-CCKH'!J23</f>
        <v>0</v>
      </c>
      <c r="K23" s="147">
        <f>'[1]09-CCKH'!K23</f>
        <v>0</v>
      </c>
      <c r="L23" s="147">
        <f>'[1]09-CCKH'!L23</f>
        <v>0</v>
      </c>
      <c r="M23" s="147">
        <f>'[1]09-CCKH'!M23</f>
        <v>0</v>
      </c>
      <c r="N23" s="147">
        <f>'[1]09-CCKH'!N23</f>
        <v>0</v>
      </c>
      <c r="O23" s="147">
        <f>'[1]09-CCKH'!O23</f>
        <v>0</v>
      </c>
      <c r="P23" s="147">
        <f>'[1]09-CCKH'!P23</f>
        <v>0</v>
      </c>
      <c r="Q23" s="147">
        <f>'[1]09-CCKH'!Q23</f>
        <v>0</v>
      </c>
      <c r="R23" s="147">
        <f>'[1]09-CCKH'!R23</f>
        <v>11.82</v>
      </c>
      <c r="S23" s="147">
        <f>'[1]09-CCKH'!S23</f>
        <v>0</v>
      </c>
      <c r="T23" s="147">
        <f>'[1]09-CCKH'!T23</f>
        <v>0</v>
      </c>
      <c r="U23" s="147">
        <f>'[1]09-CCKH'!U23</f>
        <v>0</v>
      </c>
      <c r="V23" s="147">
        <f>'[1]09-CCKH'!V23</f>
        <v>0</v>
      </c>
      <c r="W23" s="147">
        <f>'[1]09-CCKH'!W23</f>
        <v>0</v>
      </c>
      <c r="X23" s="147">
        <f>'[1]09-CCKH'!X23</f>
        <v>0</v>
      </c>
      <c r="Y23" s="147">
        <f>'[1]09-CCKH'!Y23</f>
        <v>0</v>
      </c>
      <c r="Z23" s="147">
        <f>'[1]09-CCKH'!Z23</f>
        <v>0</v>
      </c>
      <c r="AA23" s="147">
        <f>'[1]09-CCKH'!AA23</f>
        <v>0</v>
      </c>
      <c r="AB23" s="147">
        <f>'[1]09-CCKH'!AB23</f>
        <v>0</v>
      </c>
      <c r="AC23" s="147">
        <f>'[1]09-CCKH'!AC23</f>
        <v>0</v>
      </c>
      <c r="AD23" s="147">
        <f>'[1]09-CCKH'!AD23</f>
        <v>0</v>
      </c>
      <c r="AE23" s="147">
        <f>'[1]09-CCKH'!AE23</f>
        <v>0</v>
      </c>
      <c r="AF23" s="147">
        <f>'[1]09-CCKH'!AF23</f>
        <v>0</v>
      </c>
      <c r="AG23" s="147">
        <f>'[1]09-CCKH'!AG23</f>
        <v>0</v>
      </c>
      <c r="AH23" s="147">
        <f>'[1]09-CCKH'!AH23</f>
        <v>0</v>
      </c>
      <c r="AI23" s="147">
        <f>'[1]09-CCKH'!AI23</f>
        <v>0</v>
      </c>
      <c r="AJ23" s="147">
        <f>'[1]09-CCKH'!AJ23</f>
        <v>0</v>
      </c>
      <c r="AK23" s="147">
        <f>'[1]09-CCKH'!AK23</f>
        <v>0</v>
      </c>
      <c r="AL23" s="147">
        <f>'[1]09-CCKH'!AL23</f>
        <v>0</v>
      </c>
      <c r="AM23" s="147">
        <f>'[1]09-CCKH'!AM23</f>
        <v>0</v>
      </c>
      <c r="AN23" s="147">
        <f>'[1]09-CCKH'!AN23</f>
        <v>0</v>
      </c>
      <c r="AO23" s="147">
        <f>'[1]09-CCKH'!AO23</f>
        <v>0</v>
      </c>
      <c r="AP23" s="147">
        <f>'[1]09-CCKH'!AP23</f>
        <v>0</v>
      </c>
      <c r="AQ23" s="147">
        <f>'[1]09-CCKH'!AQ23</f>
        <v>0</v>
      </c>
      <c r="AR23" s="147">
        <f>'[1]09-CCKH'!AR23</f>
        <v>0</v>
      </c>
      <c r="AS23" s="147">
        <f>'[1]09-CCKH'!AS23</f>
        <v>0</v>
      </c>
      <c r="AT23" s="147">
        <f>'[1]09-CCKH'!AT23</f>
        <v>0</v>
      </c>
      <c r="AU23" s="147">
        <f>'[1]09-CCKH'!AU23</f>
        <v>0</v>
      </c>
      <c r="AV23" s="147">
        <f>'[1]09-CCKH'!AV23</f>
        <v>0</v>
      </c>
      <c r="AW23" s="147">
        <f>'[1]09-CCKH'!AW23</f>
        <v>0</v>
      </c>
      <c r="AX23" s="147">
        <f>'[1]09-CCKH'!AX23</f>
        <v>0</v>
      </c>
      <c r="AY23" s="147">
        <f>'[1]09-CCKH'!AY23</f>
        <v>0</v>
      </c>
      <c r="AZ23" s="147">
        <f>'[1]09-CCKH'!AZ23</f>
        <v>0</v>
      </c>
      <c r="BA23" s="147">
        <f>'[1]09-CCKH'!BA23</f>
        <v>0</v>
      </c>
      <c r="BB23" s="147">
        <f>'[1]09-CCKH'!BB23</f>
        <v>0</v>
      </c>
      <c r="BC23" s="147">
        <f>'[1]09-CCKH'!BC23</f>
        <v>0</v>
      </c>
      <c r="BD23" s="147">
        <f>'[1]09-CCKH'!BD23</f>
        <v>0</v>
      </c>
      <c r="BE23" s="147">
        <f>'[1]09-CCKH'!BE23</f>
        <v>0</v>
      </c>
      <c r="BF23" s="148">
        <f>'[1]09-CCKH'!BF23</f>
        <v>0</v>
      </c>
      <c r="BG23" s="147">
        <f>'[1]09-CCKH'!BG23</f>
        <v>0</v>
      </c>
      <c r="BH23" s="147">
        <f>'[1]09-CCKH'!BH23</f>
        <v>0</v>
      </c>
      <c r="BI23" s="147">
        <f>'[1]09-CCKH'!BI23</f>
        <v>0</v>
      </c>
      <c r="BJ23" s="147">
        <f>'[1]09-CCKH'!BJ23</f>
        <v>0</v>
      </c>
      <c r="BK23" s="147">
        <f>'[1]09-CCKH'!BK23</f>
        <v>0</v>
      </c>
      <c r="BL23" s="147">
        <f>'[1]09-CCKH'!BL23</f>
        <v>0</v>
      </c>
      <c r="BM23" s="147">
        <f>'[1]09-CCKH'!BM23</f>
        <v>0</v>
      </c>
      <c r="BN23" s="126">
        <f>'[1]09-CCKH'!BN23</f>
        <v>0</v>
      </c>
      <c r="BO23" s="149">
        <f>'[1]09-CCKH'!BO23</f>
        <v>0</v>
      </c>
      <c r="BP23" s="147">
        <f>'[1]09-CCKH'!BP23</f>
        <v>0</v>
      </c>
      <c r="BQ23" s="150">
        <f>'[1]09-CCKH'!BQ23</f>
        <v>11.82</v>
      </c>
      <c r="BR23" s="129"/>
    </row>
    <row r="24" spans="1:70" s="105" customFormat="1" ht="14.25" x14ac:dyDescent="0.2">
      <c r="A24" s="117">
        <v>2</v>
      </c>
      <c r="B24" s="151" t="s">
        <v>37</v>
      </c>
      <c r="C24" s="119" t="s">
        <v>38</v>
      </c>
      <c r="D24" s="120">
        <f>'[1]09-CCKH'!D24</f>
        <v>4379.0177299999996</v>
      </c>
      <c r="E24" s="120">
        <f>'[1]09-CCKH'!E24</f>
        <v>0</v>
      </c>
      <c r="F24" s="120">
        <f>'[1]09-CCKH'!F24</f>
        <v>0</v>
      </c>
      <c r="G24" s="120">
        <f>'[1]09-CCKH'!G24</f>
        <v>0</v>
      </c>
      <c r="H24" s="120">
        <f>'[1]09-CCKH'!H24</f>
        <v>0</v>
      </c>
      <c r="I24" s="120">
        <f>'[1]09-CCKH'!I24</f>
        <v>0</v>
      </c>
      <c r="J24" s="120">
        <f>'[1]09-CCKH'!J24</f>
        <v>0</v>
      </c>
      <c r="K24" s="120">
        <f>'[1]09-CCKH'!K24</f>
        <v>0</v>
      </c>
      <c r="L24" s="120">
        <f>'[1]09-CCKH'!L24</f>
        <v>0</v>
      </c>
      <c r="M24" s="120">
        <f>'[1]09-CCKH'!M24</f>
        <v>0</v>
      </c>
      <c r="N24" s="120">
        <f>'[1]09-CCKH'!N24</f>
        <v>0</v>
      </c>
      <c r="O24" s="120">
        <f>'[1]09-CCKH'!O24</f>
        <v>0</v>
      </c>
      <c r="P24" s="120">
        <f>'[1]09-CCKH'!P24</f>
        <v>0</v>
      </c>
      <c r="Q24" s="120">
        <f>'[1]09-CCKH'!Q24</f>
        <v>0</v>
      </c>
      <c r="R24" s="120">
        <f>'[1]09-CCKH'!R24</f>
        <v>0</v>
      </c>
      <c r="S24" s="120">
        <f>'[1]09-CCKH'!S24</f>
        <v>4379.0177299999996</v>
      </c>
      <c r="T24" s="120">
        <f>'[1]09-CCKH'!T24</f>
        <v>0</v>
      </c>
      <c r="U24" s="120">
        <f>'[1]09-CCKH'!U24</f>
        <v>0</v>
      </c>
      <c r="V24" s="120">
        <f>'[1]09-CCKH'!V24</f>
        <v>0</v>
      </c>
      <c r="W24" s="120">
        <f>'[1]09-CCKH'!W24</f>
        <v>0</v>
      </c>
      <c r="X24" s="120">
        <f>'[1]09-CCKH'!X24</f>
        <v>0</v>
      </c>
      <c r="Y24" s="120">
        <f>'[1]09-CCKH'!Y24</f>
        <v>0</v>
      </c>
      <c r="Z24" s="120">
        <f>'[1]09-CCKH'!Z24</f>
        <v>0</v>
      </c>
      <c r="AA24" s="120">
        <f>'[1]09-CCKH'!AA24</f>
        <v>0</v>
      </c>
      <c r="AB24" s="120">
        <f>'[1]09-CCKH'!AB24</f>
        <v>0</v>
      </c>
      <c r="AC24" s="120">
        <f>'[1]09-CCKH'!AC24</f>
        <v>0</v>
      </c>
      <c r="AD24" s="120">
        <f>'[1]09-CCKH'!AD24</f>
        <v>0</v>
      </c>
      <c r="AE24" s="120">
        <f>'[1]09-CCKH'!AE24</f>
        <v>0</v>
      </c>
      <c r="AF24" s="120">
        <f>'[1]09-CCKH'!AF24</f>
        <v>0</v>
      </c>
      <c r="AG24" s="120">
        <f>'[1]09-CCKH'!AG24</f>
        <v>0</v>
      </c>
      <c r="AH24" s="120">
        <f>'[1]09-CCKH'!AH24</f>
        <v>0</v>
      </c>
      <c r="AI24" s="120">
        <f>'[1]09-CCKH'!AI24</f>
        <v>0</v>
      </c>
      <c r="AJ24" s="120">
        <f>'[1]09-CCKH'!AJ24</f>
        <v>0</v>
      </c>
      <c r="AK24" s="120">
        <f>'[1]09-CCKH'!AK24</f>
        <v>0</v>
      </c>
      <c r="AL24" s="120">
        <f>'[1]09-CCKH'!AL24</f>
        <v>0</v>
      </c>
      <c r="AM24" s="120">
        <f>'[1]09-CCKH'!AM24</f>
        <v>0</v>
      </c>
      <c r="AN24" s="120">
        <f>'[1]09-CCKH'!AN24</f>
        <v>0</v>
      </c>
      <c r="AO24" s="120">
        <f>'[1]09-CCKH'!AO24</f>
        <v>0</v>
      </c>
      <c r="AP24" s="120">
        <f>'[1]09-CCKH'!AP24</f>
        <v>0</v>
      </c>
      <c r="AQ24" s="120">
        <f>'[1]09-CCKH'!AQ24</f>
        <v>0</v>
      </c>
      <c r="AR24" s="120">
        <f>'[1]09-CCKH'!AR24</f>
        <v>0</v>
      </c>
      <c r="AS24" s="120">
        <f>'[1]09-CCKH'!AS24</f>
        <v>0</v>
      </c>
      <c r="AT24" s="120">
        <f>'[1]09-CCKH'!AT24</f>
        <v>0</v>
      </c>
      <c r="AU24" s="120">
        <f>'[1]09-CCKH'!AU24</f>
        <v>0</v>
      </c>
      <c r="AV24" s="120">
        <f>'[1]09-CCKH'!AV24</f>
        <v>0</v>
      </c>
      <c r="AW24" s="120">
        <f>'[1]09-CCKH'!AW24</f>
        <v>0</v>
      </c>
      <c r="AX24" s="120">
        <f>'[1]09-CCKH'!AX24</f>
        <v>0</v>
      </c>
      <c r="AY24" s="120">
        <f>'[1]09-CCKH'!AY24</f>
        <v>0</v>
      </c>
      <c r="AZ24" s="120">
        <f>'[1]09-CCKH'!AZ24</f>
        <v>0</v>
      </c>
      <c r="BA24" s="120">
        <f>'[1]09-CCKH'!BA24</f>
        <v>0</v>
      </c>
      <c r="BB24" s="120">
        <f>'[1]09-CCKH'!BB24</f>
        <v>0</v>
      </c>
      <c r="BC24" s="120">
        <f>'[1]09-CCKH'!BC24</f>
        <v>0</v>
      </c>
      <c r="BD24" s="120">
        <f>'[1]09-CCKH'!BD24</f>
        <v>0</v>
      </c>
      <c r="BE24" s="120">
        <f>'[1]09-CCKH'!BE24</f>
        <v>0</v>
      </c>
      <c r="BF24" s="121">
        <f>'[1]09-CCKH'!BF24</f>
        <v>0</v>
      </c>
      <c r="BG24" s="120">
        <f>'[1]09-CCKH'!BG24</f>
        <v>0</v>
      </c>
      <c r="BH24" s="120">
        <f>'[1]09-CCKH'!BH24</f>
        <v>0</v>
      </c>
      <c r="BI24" s="120">
        <f>'[1]09-CCKH'!BI24</f>
        <v>0</v>
      </c>
      <c r="BJ24" s="120">
        <f>'[1]09-CCKH'!BJ24</f>
        <v>0</v>
      </c>
      <c r="BK24" s="120">
        <f>'[1]09-CCKH'!BK24</f>
        <v>0</v>
      </c>
      <c r="BL24" s="120">
        <f>'[1]09-CCKH'!BL24</f>
        <v>0</v>
      </c>
      <c r="BM24" s="120">
        <f>'[1]09-CCKH'!BM24</f>
        <v>0</v>
      </c>
      <c r="BN24" s="120">
        <f>'[1]09-CCKH'!BN24</f>
        <v>0</v>
      </c>
      <c r="BO24" s="120">
        <f>'[1]09-CCKH'!BO24</f>
        <v>0</v>
      </c>
      <c r="BP24" s="120">
        <f>'[1]09-CCKH'!BP24</f>
        <v>0</v>
      </c>
      <c r="BQ24" s="122">
        <f>'[1]09-CCKH'!BQ24</f>
        <v>4859.7304799999993</v>
      </c>
      <c r="BR24" s="116"/>
    </row>
    <row r="25" spans="1:70" s="130" customFormat="1" ht="15" x14ac:dyDescent="0.25">
      <c r="A25" s="123">
        <v>2.1</v>
      </c>
      <c r="B25" s="152" t="s">
        <v>39</v>
      </c>
      <c r="C25" s="125" t="s">
        <v>40</v>
      </c>
      <c r="D25" s="126">
        <f>'[1]09-CCKH'!D25</f>
        <v>1154.133</v>
      </c>
      <c r="E25" s="126">
        <f>'[1]09-CCKH'!E25</f>
        <v>0</v>
      </c>
      <c r="F25" s="126">
        <f>'[1]09-CCKH'!F25</f>
        <v>0</v>
      </c>
      <c r="G25" s="126">
        <f>'[1]09-CCKH'!G25</f>
        <v>0</v>
      </c>
      <c r="H25" s="126">
        <f>'[1]09-CCKH'!H25</f>
        <v>0</v>
      </c>
      <c r="I25" s="126">
        <f>'[1]09-CCKH'!I25</f>
        <v>0</v>
      </c>
      <c r="J25" s="126">
        <f>'[1]09-CCKH'!J25</f>
        <v>0</v>
      </c>
      <c r="K25" s="126">
        <f>'[1]09-CCKH'!K25</f>
        <v>0</v>
      </c>
      <c r="L25" s="126">
        <f>'[1]09-CCKH'!L25</f>
        <v>0</v>
      </c>
      <c r="M25" s="126">
        <f>'[1]09-CCKH'!M25</f>
        <v>0</v>
      </c>
      <c r="N25" s="126">
        <f>'[1]09-CCKH'!N25</f>
        <v>0</v>
      </c>
      <c r="O25" s="126">
        <f>'[1]09-CCKH'!O25</f>
        <v>0</v>
      </c>
      <c r="P25" s="126">
        <f>'[1]09-CCKH'!P25</f>
        <v>0</v>
      </c>
      <c r="Q25" s="126">
        <f>'[1]09-CCKH'!Q25</f>
        <v>0</v>
      </c>
      <c r="R25" s="126">
        <f>'[1]09-CCKH'!R25</f>
        <v>0</v>
      </c>
      <c r="S25" s="126">
        <f>'[1]09-CCKH'!S25</f>
        <v>0</v>
      </c>
      <c r="T25" s="126">
        <f>'[1]09-CCKH'!T25</f>
        <v>1151.473</v>
      </c>
      <c r="U25" s="126">
        <f>'[1]09-CCKH'!U25</f>
        <v>0</v>
      </c>
      <c r="V25" s="126">
        <f>'[1]09-CCKH'!V25</f>
        <v>0</v>
      </c>
      <c r="W25" s="126">
        <f>'[1]09-CCKH'!W25</f>
        <v>0</v>
      </c>
      <c r="X25" s="126">
        <f>'[1]09-CCKH'!X25</f>
        <v>0</v>
      </c>
      <c r="Y25" s="126">
        <f>'[1]09-CCKH'!Y25</f>
        <v>0</v>
      </c>
      <c r="Z25" s="126">
        <f>'[1]09-CCKH'!Z25</f>
        <v>0</v>
      </c>
      <c r="AA25" s="126">
        <f>'[1]09-CCKH'!AA25</f>
        <v>0</v>
      </c>
      <c r="AB25" s="126">
        <f>'[1]09-CCKH'!AB25</f>
        <v>0</v>
      </c>
      <c r="AC25" s="126">
        <f>'[1]09-CCKH'!AC25</f>
        <v>0</v>
      </c>
      <c r="AD25" s="126">
        <f>'[1]09-CCKH'!AD25</f>
        <v>0</v>
      </c>
      <c r="AE25" s="126">
        <f>'[1]09-CCKH'!AE25</f>
        <v>0</v>
      </c>
      <c r="AF25" s="126">
        <f>'[1]09-CCKH'!AF25</f>
        <v>0</v>
      </c>
      <c r="AG25" s="126">
        <f>'[1]09-CCKH'!AG25</f>
        <v>0</v>
      </c>
      <c r="AH25" s="126">
        <f>'[1]09-CCKH'!AH25</f>
        <v>0</v>
      </c>
      <c r="AI25" s="126">
        <f>'[1]09-CCKH'!AI25</f>
        <v>0</v>
      </c>
      <c r="AJ25" s="126">
        <f>'[1]09-CCKH'!AJ25</f>
        <v>0</v>
      </c>
      <c r="AK25" s="126">
        <f>'[1]09-CCKH'!AK25</f>
        <v>0</v>
      </c>
      <c r="AL25" s="126">
        <f>'[1]09-CCKH'!AL25</f>
        <v>0</v>
      </c>
      <c r="AM25" s="126">
        <f>'[1]09-CCKH'!AM25</f>
        <v>0</v>
      </c>
      <c r="AN25" s="126">
        <f>'[1]09-CCKH'!AN25</f>
        <v>0</v>
      </c>
      <c r="AO25" s="126">
        <f>'[1]09-CCKH'!AO25</f>
        <v>0</v>
      </c>
      <c r="AP25" s="126">
        <f>'[1]09-CCKH'!AP25</f>
        <v>0</v>
      </c>
      <c r="AQ25" s="126">
        <f>'[1]09-CCKH'!AQ25</f>
        <v>2.66</v>
      </c>
      <c r="AR25" s="126">
        <f>'[1]09-CCKH'!AR25</f>
        <v>2.66</v>
      </c>
      <c r="AS25" s="126">
        <f>'[1]09-CCKH'!AS25</f>
        <v>0</v>
      </c>
      <c r="AT25" s="126">
        <f>'[1]09-CCKH'!AT25</f>
        <v>0</v>
      </c>
      <c r="AU25" s="126">
        <f>'[1]09-CCKH'!AU25</f>
        <v>0</v>
      </c>
      <c r="AV25" s="126">
        <f>'[1]09-CCKH'!AV25</f>
        <v>0</v>
      </c>
      <c r="AW25" s="126">
        <f>'[1]09-CCKH'!AW25</f>
        <v>0</v>
      </c>
      <c r="AX25" s="126">
        <f>'[1]09-CCKH'!AX25</f>
        <v>0</v>
      </c>
      <c r="AY25" s="126">
        <f>'[1]09-CCKH'!AY25</f>
        <v>0</v>
      </c>
      <c r="AZ25" s="126">
        <f>'[1]09-CCKH'!AZ25</f>
        <v>0</v>
      </c>
      <c r="BA25" s="126">
        <f>'[1]09-CCKH'!BA25</f>
        <v>0</v>
      </c>
      <c r="BB25" s="126">
        <f>'[1]09-CCKH'!BB25</f>
        <v>0</v>
      </c>
      <c r="BC25" s="126">
        <f>'[1]09-CCKH'!BC25</f>
        <v>0</v>
      </c>
      <c r="BD25" s="126">
        <f>'[1]09-CCKH'!BD25</f>
        <v>0</v>
      </c>
      <c r="BE25" s="126">
        <f>'[1]09-CCKH'!BE25</f>
        <v>0</v>
      </c>
      <c r="BF25" s="127">
        <f>'[1]09-CCKH'!BF25</f>
        <v>0</v>
      </c>
      <c r="BG25" s="126">
        <f>'[1]09-CCKH'!BG25</f>
        <v>0</v>
      </c>
      <c r="BH25" s="126">
        <f>'[1]09-CCKH'!BH25</f>
        <v>0</v>
      </c>
      <c r="BI25" s="126">
        <f>'[1]09-CCKH'!BI25</f>
        <v>0</v>
      </c>
      <c r="BJ25" s="126">
        <f>'[1]09-CCKH'!BJ25</f>
        <v>0</v>
      </c>
      <c r="BK25" s="126">
        <f>'[1]09-CCKH'!BK25</f>
        <v>0</v>
      </c>
      <c r="BL25" s="126">
        <f>'[1]09-CCKH'!BL25</f>
        <v>0</v>
      </c>
      <c r="BM25" s="126">
        <f>'[1]09-CCKH'!BM25</f>
        <v>0</v>
      </c>
      <c r="BN25" s="126">
        <f>'[1]09-CCKH'!BN25</f>
        <v>2.66</v>
      </c>
      <c r="BO25" s="131">
        <f>'[1]09-CCKH'!BO25</f>
        <v>0</v>
      </c>
      <c r="BP25" s="126">
        <f>'[1]09-CCKH'!BP25</f>
        <v>2.66</v>
      </c>
      <c r="BQ25" s="128">
        <f>'[1]09-CCKH'!BQ25</f>
        <v>1182.4379999999999</v>
      </c>
      <c r="BR25" s="129"/>
    </row>
    <row r="26" spans="1:70" s="130" customFormat="1" ht="15" x14ac:dyDescent="0.25">
      <c r="A26" s="123">
        <v>2.2000000000000002</v>
      </c>
      <c r="B26" s="152" t="s">
        <v>41</v>
      </c>
      <c r="C26" s="125" t="s">
        <v>42</v>
      </c>
      <c r="D26" s="126">
        <f>'[1]09-CCKH'!D26</f>
        <v>833.04</v>
      </c>
      <c r="E26" s="126">
        <f>'[1]09-CCKH'!E26</f>
        <v>0</v>
      </c>
      <c r="F26" s="126">
        <f>'[1]09-CCKH'!F26</f>
        <v>0</v>
      </c>
      <c r="G26" s="126">
        <f>'[1]09-CCKH'!G26</f>
        <v>0</v>
      </c>
      <c r="H26" s="126">
        <f>'[1]09-CCKH'!H26</f>
        <v>0</v>
      </c>
      <c r="I26" s="126">
        <f>'[1]09-CCKH'!I26</f>
        <v>0</v>
      </c>
      <c r="J26" s="126">
        <f>'[1]09-CCKH'!J26</f>
        <v>0</v>
      </c>
      <c r="K26" s="126">
        <f>'[1]09-CCKH'!K26</f>
        <v>0</v>
      </c>
      <c r="L26" s="126">
        <f>'[1]09-CCKH'!L26</f>
        <v>0</v>
      </c>
      <c r="M26" s="126">
        <f>'[1]09-CCKH'!M26</f>
        <v>0</v>
      </c>
      <c r="N26" s="126">
        <f>'[1]09-CCKH'!N26</f>
        <v>0</v>
      </c>
      <c r="O26" s="126">
        <f>'[1]09-CCKH'!O26</f>
        <v>0</v>
      </c>
      <c r="P26" s="126">
        <f>'[1]09-CCKH'!P26</f>
        <v>0</v>
      </c>
      <c r="Q26" s="126">
        <f>'[1]09-CCKH'!Q26</f>
        <v>0</v>
      </c>
      <c r="R26" s="126">
        <f>'[1]09-CCKH'!R26</f>
        <v>0</v>
      </c>
      <c r="S26" s="126">
        <f>'[1]09-CCKH'!S26</f>
        <v>0</v>
      </c>
      <c r="T26" s="126">
        <f>'[1]09-CCKH'!T26</f>
        <v>0</v>
      </c>
      <c r="U26" s="126">
        <f>'[1]09-CCKH'!U26</f>
        <v>833.04</v>
      </c>
      <c r="V26" s="126">
        <f>'[1]09-CCKH'!V26</f>
        <v>0</v>
      </c>
      <c r="W26" s="126">
        <f>'[1]09-CCKH'!W26</f>
        <v>0</v>
      </c>
      <c r="X26" s="126">
        <f>'[1]09-CCKH'!X26</f>
        <v>0</v>
      </c>
      <c r="Y26" s="126">
        <f>'[1]09-CCKH'!Y26</f>
        <v>0</v>
      </c>
      <c r="Z26" s="126">
        <f>'[1]09-CCKH'!Z26</f>
        <v>0</v>
      </c>
      <c r="AA26" s="126">
        <f>'[1]09-CCKH'!AA26</f>
        <v>0</v>
      </c>
      <c r="AB26" s="126">
        <f>'[1]09-CCKH'!AB26</f>
        <v>0</v>
      </c>
      <c r="AC26" s="126">
        <f>'[1]09-CCKH'!AC26</f>
        <v>0</v>
      </c>
      <c r="AD26" s="126">
        <f>'[1]09-CCKH'!AD26</f>
        <v>0</v>
      </c>
      <c r="AE26" s="126">
        <f>'[1]09-CCKH'!AE26</f>
        <v>0</v>
      </c>
      <c r="AF26" s="126">
        <f>'[1]09-CCKH'!AF26</f>
        <v>0</v>
      </c>
      <c r="AG26" s="126">
        <f>'[1]09-CCKH'!AG26</f>
        <v>0</v>
      </c>
      <c r="AH26" s="126">
        <f>'[1]09-CCKH'!AH26</f>
        <v>0</v>
      </c>
      <c r="AI26" s="126">
        <f>'[1]09-CCKH'!AI26</f>
        <v>0</v>
      </c>
      <c r="AJ26" s="126">
        <f>'[1]09-CCKH'!AJ26</f>
        <v>0</v>
      </c>
      <c r="AK26" s="126">
        <f>'[1]09-CCKH'!AK26</f>
        <v>0</v>
      </c>
      <c r="AL26" s="126">
        <f>'[1]09-CCKH'!AL26</f>
        <v>0</v>
      </c>
      <c r="AM26" s="126">
        <f>'[1]09-CCKH'!AM26</f>
        <v>0</v>
      </c>
      <c r="AN26" s="126">
        <f>'[1]09-CCKH'!AN26</f>
        <v>0</v>
      </c>
      <c r="AO26" s="126">
        <f>'[1]09-CCKH'!AO26</f>
        <v>0</v>
      </c>
      <c r="AP26" s="126">
        <f>'[1]09-CCKH'!AP26</f>
        <v>0</v>
      </c>
      <c r="AQ26" s="126">
        <f>'[1]09-CCKH'!AQ26</f>
        <v>0</v>
      </c>
      <c r="AR26" s="126">
        <f>'[1]09-CCKH'!AR26</f>
        <v>0</v>
      </c>
      <c r="AS26" s="126">
        <f>'[1]09-CCKH'!AS26</f>
        <v>0</v>
      </c>
      <c r="AT26" s="126">
        <f>'[1]09-CCKH'!AT26</f>
        <v>0</v>
      </c>
      <c r="AU26" s="126">
        <f>'[1]09-CCKH'!AU26</f>
        <v>0</v>
      </c>
      <c r="AV26" s="126">
        <f>'[1]09-CCKH'!AV26</f>
        <v>0</v>
      </c>
      <c r="AW26" s="126">
        <f>'[1]09-CCKH'!AW26</f>
        <v>0</v>
      </c>
      <c r="AX26" s="126">
        <f>'[1]09-CCKH'!AX26</f>
        <v>0</v>
      </c>
      <c r="AY26" s="126">
        <f>'[1]09-CCKH'!AY26</f>
        <v>0</v>
      </c>
      <c r="AZ26" s="126">
        <f>'[1]09-CCKH'!AZ26</f>
        <v>0</v>
      </c>
      <c r="BA26" s="126">
        <f>'[1]09-CCKH'!BA26</f>
        <v>0</v>
      </c>
      <c r="BB26" s="126">
        <f>'[1]09-CCKH'!BB26</f>
        <v>0</v>
      </c>
      <c r="BC26" s="126">
        <f>'[1]09-CCKH'!BC26</f>
        <v>0</v>
      </c>
      <c r="BD26" s="126">
        <f>'[1]09-CCKH'!BD26</f>
        <v>0</v>
      </c>
      <c r="BE26" s="126">
        <f>'[1]09-CCKH'!BE26</f>
        <v>0</v>
      </c>
      <c r="BF26" s="127">
        <f>'[1]09-CCKH'!BF26</f>
        <v>0</v>
      </c>
      <c r="BG26" s="126">
        <f>'[1]09-CCKH'!BG26</f>
        <v>0</v>
      </c>
      <c r="BH26" s="126">
        <f>'[1]09-CCKH'!BH26</f>
        <v>0</v>
      </c>
      <c r="BI26" s="126">
        <f>'[1]09-CCKH'!BI26</f>
        <v>0</v>
      </c>
      <c r="BJ26" s="126">
        <f>'[1]09-CCKH'!BJ26</f>
        <v>0</v>
      </c>
      <c r="BK26" s="126">
        <f>'[1]09-CCKH'!BK26</f>
        <v>0</v>
      </c>
      <c r="BL26" s="126">
        <f>'[1]09-CCKH'!BL26</f>
        <v>0</v>
      </c>
      <c r="BM26" s="126">
        <f>'[1]09-CCKH'!BM26</f>
        <v>0</v>
      </c>
      <c r="BN26" s="126">
        <f>'[1]09-CCKH'!BN26</f>
        <v>0</v>
      </c>
      <c r="BO26" s="131">
        <f>'[1]09-CCKH'!BO26</f>
        <v>0</v>
      </c>
      <c r="BP26" s="126">
        <f>'[1]09-CCKH'!BP26</f>
        <v>0</v>
      </c>
      <c r="BQ26" s="128">
        <f>'[1]09-CCKH'!BQ26</f>
        <v>842.93</v>
      </c>
      <c r="BR26" s="129"/>
    </row>
    <row r="27" spans="1:70" s="130" customFormat="1" ht="15" x14ac:dyDescent="0.25">
      <c r="A27" s="123">
        <v>2.2999999999999998</v>
      </c>
      <c r="B27" s="152" t="s">
        <v>43</v>
      </c>
      <c r="C27" s="125" t="s">
        <v>44</v>
      </c>
      <c r="D27" s="167">
        <f>'[1]09-CCKH'!D27</f>
        <v>9.23</v>
      </c>
      <c r="E27" s="167">
        <f>'[1]09-CCKH'!E27</f>
        <v>0</v>
      </c>
      <c r="F27" s="167">
        <f>'[1]09-CCKH'!F27</f>
        <v>0</v>
      </c>
      <c r="G27" s="167">
        <f>'[1]09-CCKH'!G27</f>
        <v>0</v>
      </c>
      <c r="H27" s="167">
        <f>'[1]09-CCKH'!H27</f>
        <v>0</v>
      </c>
      <c r="I27" s="167">
        <f>'[1]09-CCKH'!I27</f>
        <v>0</v>
      </c>
      <c r="J27" s="167">
        <f>'[1]09-CCKH'!J27</f>
        <v>0</v>
      </c>
      <c r="K27" s="167">
        <f>'[1]09-CCKH'!K27</f>
        <v>0</v>
      </c>
      <c r="L27" s="167">
        <f>'[1]09-CCKH'!L27</f>
        <v>0</v>
      </c>
      <c r="M27" s="167">
        <f>'[1]09-CCKH'!M27</f>
        <v>0</v>
      </c>
      <c r="N27" s="167">
        <f>'[1]09-CCKH'!N27</f>
        <v>0</v>
      </c>
      <c r="O27" s="167">
        <f>'[1]09-CCKH'!O27</f>
        <v>0</v>
      </c>
      <c r="P27" s="167">
        <f>'[1]09-CCKH'!P27</f>
        <v>0</v>
      </c>
      <c r="Q27" s="167">
        <f>'[1]09-CCKH'!Q27</f>
        <v>0</v>
      </c>
      <c r="R27" s="167">
        <f>'[1]09-CCKH'!R27</f>
        <v>0</v>
      </c>
      <c r="S27" s="167">
        <f>'[1]09-CCKH'!S27</f>
        <v>0</v>
      </c>
      <c r="T27" s="167">
        <f>'[1]09-CCKH'!T27</f>
        <v>0</v>
      </c>
      <c r="U27" s="167">
        <f>'[1]09-CCKH'!U27</f>
        <v>0</v>
      </c>
      <c r="V27" s="167">
        <f>'[1]09-CCKH'!V27</f>
        <v>9.23</v>
      </c>
      <c r="W27" s="167">
        <f>'[1]09-CCKH'!W27</f>
        <v>0</v>
      </c>
      <c r="X27" s="167">
        <f>'[1]09-CCKH'!X27</f>
        <v>0</v>
      </c>
      <c r="Y27" s="167">
        <f>'[1]09-CCKH'!Y27</f>
        <v>0</v>
      </c>
      <c r="Z27" s="167">
        <f>'[1]09-CCKH'!Z27</f>
        <v>0</v>
      </c>
      <c r="AA27" s="167">
        <f>'[1]09-CCKH'!AA27</f>
        <v>0</v>
      </c>
      <c r="AB27" s="167">
        <f>'[1]09-CCKH'!AB27</f>
        <v>0</v>
      </c>
      <c r="AC27" s="167">
        <f>'[1]09-CCKH'!AC27</f>
        <v>0</v>
      </c>
      <c r="AD27" s="167">
        <f>'[1]09-CCKH'!AD27</f>
        <v>0</v>
      </c>
      <c r="AE27" s="167">
        <f>'[1]09-CCKH'!AE27</f>
        <v>0</v>
      </c>
      <c r="AF27" s="167">
        <f>'[1]09-CCKH'!AF27</f>
        <v>0</v>
      </c>
      <c r="AG27" s="167">
        <f>'[1]09-CCKH'!AG27</f>
        <v>0</v>
      </c>
      <c r="AH27" s="167">
        <f>'[1]09-CCKH'!AH27</f>
        <v>0</v>
      </c>
      <c r="AI27" s="167">
        <f>'[1]09-CCKH'!AI27</f>
        <v>0</v>
      </c>
      <c r="AJ27" s="167">
        <f>'[1]09-CCKH'!AJ27</f>
        <v>0</v>
      </c>
      <c r="AK27" s="167">
        <f>'[1]09-CCKH'!AK27</f>
        <v>0</v>
      </c>
      <c r="AL27" s="167">
        <f>'[1]09-CCKH'!AL27</f>
        <v>0</v>
      </c>
      <c r="AM27" s="167">
        <f>'[1]09-CCKH'!AM27</f>
        <v>0</v>
      </c>
      <c r="AN27" s="167">
        <f>'[1]09-CCKH'!AN27</f>
        <v>0</v>
      </c>
      <c r="AO27" s="167">
        <f>'[1]09-CCKH'!AO27</f>
        <v>0</v>
      </c>
      <c r="AP27" s="167">
        <f>'[1]09-CCKH'!AP27</f>
        <v>0</v>
      </c>
      <c r="AQ27" s="167">
        <f>'[1]09-CCKH'!AQ27</f>
        <v>0</v>
      </c>
      <c r="AR27" s="167">
        <f>'[1]09-CCKH'!AR27</f>
        <v>0</v>
      </c>
      <c r="AS27" s="167">
        <f>'[1]09-CCKH'!AS27</f>
        <v>0</v>
      </c>
      <c r="AT27" s="167">
        <f>'[1]09-CCKH'!AT27</f>
        <v>0</v>
      </c>
      <c r="AU27" s="167">
        <f>'[1]09-CCKH'!AU27</f>
        <v>0</v>
      </c>
      <c r="AV27" s="167">
        <f>'[1]09-CCKH'!AV27</f>
        <v>0</v>
      </c>
      <c r="AW27" s="167">
        <f>'[1]09-CCKH'!AW27</f>
        <v>0</v>
      </c>
      <c r="AX27" s="167">
        <f>'[1]09-CCKH'!AX27</f>
        <v>0</v>
      </c>
      <c r="AY27" s="167">
        <f>'[1]09-CCKH'!AY27</f>
        <v>0</v>
      </c>
      <c r="AZ27" s="167">
        <f>'[1]09-CCKH'!AZ27</f>
        <v>0</v>
      </c>
      <c r="BA27" s="167">
        <f>'[1]09-CCKH'!BA27</f>
        <v>0</v>
      </c>
      <c r="BB27" s="167">
        <f>'[1]09-CCKH'!BB27</f>
        <v>0</v>
      </c>
      <c r="BC27" s="167">
        <f>'[1]09-CCKH'!BC27</f>
        <v>0</v>
      </c>
      <c r="BD27" s="167">
        <f>'[1]09-CCKH'!BD27</f>
        <v>0</v>
      </c>
      <c r="BE27" s="167">
        <f>'[1]09-CCKH'!BE27</f>
        <v>0</v>
      </c>
      <c r="BF27" s="168">
        <f>'[1]09-CCKH'!BF27</f>
        <v>0</v>
      </c>
      <c r="BG27" s="167">
        <f>'[1]09-CCKH'!BG27</f>
        <v>0</v>
      </c>
      <c r="BH27" s="167">
        <f>'[1]09-CCKH'!BH27</f>
        <v>0</v>
      </c>
      <c r="BI27" s="167">
        <f>'[1]09-CCKH'!BI27</f>
        <v>0</v>
      </c>
      <c r="BJ27" s="167">
        <f>'[1]09-CCKH'!BJ27</f>
        <v>0</v>
      </c>
      <c r="BK27" s="167">
        <f>'[1]09-CCKH'!BK27</f>
        <v>0</v>
      </c>
      <c r="BL27" s="167">
        <f>'[1]09-CCKH'!BL27</f>
        <v>0</v>
      </c>
      <c r="BM27" s="167">
        <f>'[1]09-CCKH'!BM27</f>
        <v>0</v>
      </c>
      <c r="BN27" s="167">
        <f>'[1]09-CCKH'!BN27</f>
        <v>0</v>
      </c>
      <c r="BO27" s="169">
        <f>'[1]09-CCKH'!BO27</f>
        <v>0</v>
      </c>
      <c r="BP27" s="167">
        <f>'[1]09-CCKH'!BP27</f>
        <v>0</v>
      </c>
      <c r="BQ27" s="170">
        <f>'[1]09-CCKH'!BQ27</f>
        <v>9.9400000000000013</v>
      </c>
      <c r="BR27" s="129"/>
    </row>
    <row r="28" spans="1:70" s="130" customFormat="1" ht="15" x14ac:dyDescent="0.25">
      <c r="A28" s="123">
        <v>2.4</v>
      </c>
      <c r="B28" s="152" t="s">
        <v>45</v>
      </c>
      <c r="C28" s="125" t="s">
        <v>46</v>
      </c>
      <c r="D28" s="167">
        <f>'[1]09-CCKH'!D28</f>
        <v>65.930000000000007</v>
      </c>
      <c r="E28" s="167">
        <f>'[1]09-CCKH'!E28</f>
        <v>0</v>
      </c>
      <c r="F28" s="167">
        <f>'[1]09-CCKH'!F28</f>
        <v>0</v>
      </c>
      <c r="G28" s="167">
        <f>'[1]09-CCKH'!G28</f>
        <v>0</v>
      </c>
      <c r="H28" s="167">
        <f>'[1]09-CCKH'!H28</f>
        <v>0</v>
      </c>
      <c r="I28" s="167">
        <f>'[1]09-CCKH'!I28</f>
        <v>0</v>
      </c>
      <c r="J28" s="167">
        <f>'[1]09-CCKH'!J28</f>
        <v>0</v>
      </c>
      <c r="K28" s="167">
        <f>'[1]09-CCKH'!K28</f>
        <v>0</v>
      </c>
      <c r="L28" s="167">
        <f>'[1]09-CCKH'!L28</f>
        <v>0</v>
      </c>
      <c r="M28" s="167">
        <f>'[1]09-CCKH'!M28</f>
        <v>0</v>
      </c>
      <c r="N28" s="167">
        <f>'[1]09-CCKH'!N28</f>
        <v>0</v>
      </c>
      <c r="O28" s="167">
        <f>'[1]09-CCKH'!O28</f>
        <v>0</v>
      </c>
      <c r="P28" s="167">
        <f>'[1]09-CCKH'!P28</f>
        <v>0</v>
      </c>
      <c r="Q28" s="167">
        <f>'[1]09-CCKH'!Q28</f>
        <v>0</v>
      </c>
      <c r="R28" s="167">
        <f>'[1]09-CCKH'!R28</f>
        <v>0</v>
      </c>
      <c r="S28" s="167">
        <f>'[1]09-CCKH'!S28</f>
        <v>0</v>
      </c>
      <c r="T28" s="167">
        <f>'[1]09-CCKH'!T28</f>
        <v>0</v>
      </c>
      <c r="U28" s="167">
        <f>'[1]09-CCKH'!U28</f>
        <v>2.5</v>
      </c>
      <c r="V28" s="167">
        <f>'[1]09-CCKH'!V28</f>
        <v>0</v>
      </c>
      <c r="W28" s="167">
        <f>'[1]09-CCKH'!W28</f>
        <v>63.430000000000007</v>
      </c>
      <c r="X28" s="167">
        <f>'[1]09-CCKH'!X28</f>
        <v>0</v>
      </c>
      <c r="Y28" s="167">
        <f>'[1]09-CCKH'!Y28</f>
        <v>0</v>
      </c>
      <c r="Z28" s="167">
        <f>'[1]09-CCKH'!Z28</f>
        <v>0</v>
      </c>
      <c r="AA28" s="167">
        <f>'[1]09-CCKH'!AA28</f>
        <v>0</v>
      </c>
      <c r="AB28" s="167">
        <f>'[1]09-CCKH'!AB28</f>
        <v>0</v>
      </c>
      <c r="AC28" s="167">
        <f>'[1]09-CCKH'!AC28</f>
        <v>0</v>
      </c>
      <c r="AD28" s="167">
        <f>'[1]09-CCKH'!AD28</f>
        <v>0</v>
      </c>
      <c r="AE28" s="167">
        <f>'[1]09-CCKH'!AE28</f>
        <v>0</v>
      </c>
      <c r="AF28" s="167">
        <f>'[1]09-CCKH'!AF28</f>
        <v>0</v>
      </c>
      <c r="AG28" s="167">
        <f>'[1]09-CCKH'!AG28</f>
        <v>0</v>
      </c>
      <c r="AH28" s="167">
        <f>'[1]09-CCKH'!AH28</f>
        <v>0</v>
      </c>
      <c r="AI28" s="167">
        <f>'[1]09-CCKH'!AI28</f>
        <v>0</v>
      </c>
      <c r="AJ28" s="167">
        <f>'[1]09-CCKH'!AJ28</f>
        <v>0</v>
      </c>
      <c r="AK28" s="167">
        <f>'[1]09-CCKH'!AK28</f>
        <v>0</v>
      </c>
      <c r="AL28" s="167">
        <f>'[1]09-CCKH'!AL28</f>
        <v>0</v>
      </c>
      <c r="AM28" s="167">
        <f>'[1]09-CCKH'!AM28</f>
        <v>0</v>
      </c>
      <c r="AN28" s="167">
        <f>'[1]09-CCKH'!AN28</f>
        <v>0</v>
      </c>
      <c r="AO28" s="167">
        <f>'[1]09-CCKH'!AO28</f>
        <v>0</v>
      </c>
      <c r="AP28" s="167">
        <f>'[1]09-CCKH'!AP28</f>
        <v>0</v>
      </c>
      <c r="AQ28" s="167">
        <f>'[1]09-CCKH'!AQ28</f>
        <v>0</v>
      </c>
      <c r="AR28" s="167">
        <f>'[1]09-CCKH'!AR28</f>
        <v>0</v>
      </c>
      <c r="AS28" s="167">
        <f>'[1]09-CCKH'!AS28</f>
        <v>0</v>
      </c>
      <c r="AT28" s="167">
        <f>'[1]09-CCKH'!AT28</f>
        <v>0</v>
      </c>
      <c r="AU28" s="167">
        <f>'[1]09-CCKH'!AU28</f>
        <v>0</v>
      </c>
      <c r="AV28" s="167">
        <f>'[1]09-CCKH'!AV28</f>
        <v>0</v>
      </c>
      <c r="AW28" s="167">
        <f>'[1]09-CCKH'!AW28</f>
        <v>0</v>
      </c>
      <c r="AX28" s="167">
        <f>'[1]09-CCKH'!AX28</f>
        <v>0</v>
      </c>
      <c r="AY28" s="167">
        <f>'[1]09-CCKH'!AY28</f>
        <v>0</v>
      </c>
      <c r="AZ28" s="167">
        <f>'[1]09-CCKH'!AZ28</f>
        <v>0</v>
      </c>
      <c r="BA28" s="167">
        <f>'[1]09-CCKH'!BA28</f>
        <v>0</v>
      </c>
      <c r="BB28" s="167">
        <f>'[1]09-CCKH'!BB28</f>
        <v>0</v>
      </c>
      <c r="BC28" s="167">
        <f>'[1]09-CCKH'!BC28</f>
        <v>0</v>
      </c>
      <c r="BD28" s="167">
        <f>'[1]09-CCKH'!BD28</f>
        <v>0</v>
      </c>
      <c r="BE28" s="167">
        <f>'[1]09-CCKH'!BE28</f>
        <v>0</v>
      </c>
      <c r="BF28" s="168">
        <f>'[1]09-CCKH'!BF28</f>
        <v>0</v>
      </c>
      <c r="BG28" s="167">
        <f>'[1]09-CCKH'!BG28</f>
        <v>0</v>
      </c>
      <c r="BH28" s="167">
        <f>'[1]09-CCKH'!BH28</f>
        <v>0</v>
      </c>
      <c r="BI28" s="167">
        <f>'[1]09-CCKH'!BI28</f>
        <v>0</v>
      </c>
      <c r="BJ28" s="167">
        <f>'[1]09-CCKH'!BJ28</f>
        <v>0</v>
      </c>
      <c r="BK28" s="167">
        <f>'[1]09-CCKH'!BK28</f>
        <v>0</v>
      </c>
      <c r="BL28" s="167">
        <f>'[1]09-CCKH'!BL28</f>
        <v>0</v>
      </c>
      <c r="BM28" s="167">
        <f>'[1]09-CCKH'!BM28</f>
        <v>0</v>
      </c>
      <c r="BN28" s="167">
        <f>'[1]09-CCKH'!BN28</f>
        <v>2.5</v>
      </c>
      <c r="BO28" s="169">
        <f>'[1]09-CCKH'!BO28</f>
        <v>0</v>
      </c>
      <c r="BP28" s="167">
        <f>'[1]09-CCKH'!BP28</f>
        <v>2.5</v>
      </c>
      <c r="BQ28" s="170">
        <f>'[1]09-CCKH'!BQ28</f>
        <v>90.59</v>
      </c>
      <c r="BR28" s="129"/>
    </row>
    <row r="29" spans="1:70" s="130" customFormat="1" ht="15" x14ac:dyDescent="0.25">
      <c r="A29" s="123">
        <v>2.5</v>
      </c>
      <c r="B29" s="152" t="s">
        <v>47</v>
      </c>
      <c r="C29" s="125" t="s">
        <v>48</v>
      </c>
      <c r="D29" s="167">
        <f>'[1]09-CCKH'!D29</f>
        <v>5.83</v>
      </c>
      <c r="E29" s="167">
        <f>'[1]09-CCKH'!E29</f>
        <v>0</v>
      </c>
      <c r="F29" s="167">
        <f>'[1]09-CCKH'!F29</f>
        <v>0</v>
      </c>
      <c r="G29" s="167">
        <f>'[1]09-CCKH'!G29</f>
        <v>0</v>
      </c>
      <c r="H29" s="167">
        <f>'[1]09-CCKH'!H29</f>
        <v>0</v>
      </c>
      <c r="I29" s="167">
        <f>'[1]09-CCKH'!I29</f>
        <v>0</v>
      </c>
      <c r="J29" s="167">
        <f>'[1]09-CCKH'!J29</f>
        <v>0</v>
      </c>
      <c r="K29" s="167">
        <f>'[1]09-CCKH'!K29</f>
        <v>0</v>
      </c>
      <c r="L29" s="167">
        <f>'[1]09-CCKH'!L29</f>
        <v>0</v>
      </c>
      <c r="M29" s="167">
        <f>'[1]09-CCKH'!M29</f>
        <v>0</v>
      </c>
      <c r="N29" s="167">
        <f>'[1]09-CCKH'!N29</f>
        <v>0</v>
      </c>
      <c r="O29" s="167">
        <f>'[1]09-CCKH'!O29</f>
        <v>0</v>
      </c>
      <c r="P29" s="167">
        <f>'[1]09-CCKH'!P29</f>
        <v>0</v>
      </c>
      <c r="Q29" s="167">
        <f>'[1]09-CCKH'!Q29</f>
        <v>0</v>
      </c>
      <c r="R29" s="167">
        <f>'[1]09-CCKH'!R29</f>
        <v>0</v>
      </c>
      <c r="S29" s="167">
        <f>'[1]09-CCKH'!S29</f>
        <v>0</v>
      </c>
      <c r="T29" s="167">
        <f>'[1]09-CCKH'!T29</f>
        <v>0</v>
      </c>
      <c r="U29" s="167">
        <f>'[1]09-CCKH'!U29</f>
        <v>0</v>
      </c>
      <c r="V29" s="167">
        <f>'[1]09-CCKH'!V29</f>
        <v>0</v>
      </c>
      <c r="W29" s="167">
        <f>'[1]09-CCKH'!W29</f>
        <v>0</v>
      </c>
      <c r="X29" s="167">
        <f>'[1]09-CCKH'!X29</f>
        <v>5.83</v>
      </c>
      <c r="Y29" s="167">
        <f>'[1]09-CCKH'!Y29</f>
        <v>0</v>
      </c>
      <c r="Z29" s="167">
        <f>'[1]09-CCKH'!Z29</f>
        <v>0</v>
      </c>
      <c r="AA29" s="167">
        <f>'[1]09-CCKH'!AA29</f>
        <v>0</v>
      </c>
      <c r="AB29" s="167">
        <f>'[1]09-CCKH'!AB29</f>
        <v>0</v>
      </c>
      <c r="AC29" s="167">
        <f>'[1]09-CCKH'!AC29</f>
        <v>0</v>
      </c>
      <c r="AD29" s="167">
        <f>'[1]09-CCKH'!AD29</f>
        <v>0</v>
      </c>
      <c r="AE29" s="167">
        <f>'[1]09-CCKH'!AE29</f>
        <v>0</v>
      </c>
      <c r="AF29" s="167">
        <f>'[1]09-CCKH'!AF29</f>
        <v>0</v>
      </c>
      <c r="AG29" s="167">
        <f>'[1]09-CCKH'!AG29</f>
        <v>0</v>
      </c>
      <c r="AH29" s="167">
        <f>'[1]09-CCKH'!AH29</f>
        <v>0</v>
      </c>
      <c r="AI29" s="167">
        <f>'[1]09-CCKH'!AI29</f>
        <v>0</v>
      </c>
      <c r="AJ29" s="167">
        <f>'[1]09-CCKH'!AJ29</f>
        <v>0</v>
      </c>
      <c r="AK29" s="167">
        <f>'[1]09-CCKH'!AK29</f>
        <v>0</v>
      </c>
      <c r="AL29" s="167">
        <f>'[1]09-CCKH'!AL29</f>
        <v>0</v>
      </c>
      <c r="AM29" s="167">
        <f>'[1]09-CCKH'!AM29</f>
        <v>0</v>
      </c>
      <c r="AN29" s="167">
        <f>'[1]09-CCKH'!AN29</f>
        <v>0</v>
      </c>
      <c r="AO29" s="167">
        <f>'[1]09-CCKH'!AO29</f>
        <v>0</v>
      </c>
      <c r="AP29" s="167">
        <f>'[1]09-CCKH'!AP29</f>
        <v>0</v>
      </c>
      <c r="AQ29" s="167">
        <f>'[1]09-CCKH'!AQ29</f>
        <v>0</v>
      </c>
      <c r="AR29" s="167">
        <f>'[1]09-CCKH'!AR29</f>
        <v>0</v>
      </c>
      <c r="AS29" s="167">
        <f>'[1]09-CCKH'!AS29</f>
        <v>0</v>
      </c>
      <c r="AT29" s="167">
        <f>'[1]09-CCKH'!AT29</f>
        <v>0</v>
      </c>
      <c r="AU29" s="167">
        <f>'[1]09-CCKH'!AU29</f>
        <v>0</v>
      </c>
      <c r="AV29" s="167">
        <f>'[1]09-CCKH'!AV29</f>
        <v>0</v>
      </c>
      <c r="AW29" s="167">
        <f>'[1]09-CCKH'!AW29</f>
        <v>0</v>
      </c>
      <c r="AX29" s="167">
        <f>'[1]09-CCKH'!AX29</f>
        <v>0</v>
      </c>
      <c r="AY29" s="167">
        <f>'[1]09-CCKH'!AY29</f>
        <v>0</v>
      </c>
      <c r="AZ29" s="167">
        <f>'[1]09-CCKH'!AZ29</f>
        <v>0</v>
      </c>
      <c r="BA29" s="167">
        <f>'[1]09-CCKH'!BA29</f>
        <v>0</v>
      </c>
      <c r="BB29" s="167">
        <f>'[1]09-CCKH'!BB29</f>
        <v>0</v>
      </c>
      <c r="BC29" s="167">
        <f>'[1]09-CCKH'!BC29</f>
        <v>0</v>
      </c>
      <c r="BD29" s="167">
        <f>'[1]09-CCKH'!BD29</f>
        <v>0</v>
      </c>
      <c r="BE29" s="167">
        <f>'[1]09-CCKH'!BE29</f>
        <v>0</v>
      </c>
      <c r="BF29" s="168">
        <f>'[1]09-CCKH'!BF29</f>
        <v>0</v>
      </c>
      <c r="BG29" s="167">
        <f>'[1]09-CCKH'!BG29</f>
        <v>0</v>
      </c>
      <c r="BH29" s="167">
        <f>'[1]09-CCKH'!BH29</f>
        <v>0</v>
      </c>
      <c r="BI29" s="167">
        <f>'[1]09-CCKH'!BI29</f>
        <v>0</v>
      </c>
      <c r="BJ29" s="167">
        <f>'[1]09-CCKH'!BJ29</f>
        <v>0</v>
      </c>
      <c r="BK29" s="167">
        <f>'[1]09-CCKH'!BK29</f>
        <v>0</v>
      </c>
      <c r="BL29" s="167">
        <f>'[1]09-CCKH'!BL29</f>
        <v>0</v>
      </c>
      <c r="BM29" s="167">
        <f>'[1]09-CCKH'!BM29</f>
        <v>0</v>
      </c>
      <c r="BN29" s="167">
        <f>'[1]09-CCKH'!BN29</f>
        <v>0</v>
      </c>
      <c r="BO29" s="169">
        <f>'[1]09-CCKH'!BO29</f>
        <v>0</v>
      </c>
      <c r="BP29" s="167">
        <f>'[1]09-CCKH'!BP29</f>
        <v>0</v>
      </c>
      <c r="BQ29" s="170">
        <f>'[1]09-CCKH'!BQ29</f>
        <v>6.13</v>
      </c>
      <c r="BR29" s="129"/>
    </row>
    <row r="30" spans="1:70" s="130" customFormat="1" ht="15" x14ac:dyDescent="0.25">
      <c r="A30" s="123">
        <v>2.6</v>
      </c>
      <c r="B30" s="152" t="s">
        <v>49</v>
      </c>
      <c r="C30" s="125" t="s">
        <v>50</v>
      </c>
      <c r="D30" s="167">
        <f>'[1]09-CCKH'!D30</f>
        <v>176.88</v>
      </c>
      <c r="E30" s="167">
        <f>'[1]09-CCKH'!E30</f>
        <v>0</v>
      </c>
      <c r="F30" s="167">
        <f>'[1]09-CCKH'!F30</f>
        <v>0</v>
      </c>
      <c r="G30" s="167">
        <f>'[1]09-CCKH'!G30</f>
        <v>0</v>
      </c>
      <c r="H30" s="167">
        <f>'[1]09-CCKH'!H30</f>
        <v>0</v>
      </c>
      <c r="I30" s="167">
        <f>'[1]09-CCKH'!I30</f>
        <v>0</v>
      </c>
      <c r="J30" s="167">
        <f>'[1]09-CCKH'!J30</f>
        <v>0</v>
      </c>
      <c r="K30" s="167">
        <f>'[1]09-CCKH'!K30</f>
        <v>0</v>
      </c>
      <c r="L30" s="167">
        <f>'[1]09-CCKH'!L30</f>
        <v>0</v>
      </c>
      <c r="M30" s="167">
        <f>'[1]09-CCKH'!M30</f>
        <v>0</v>
      </c>
      <c r="N30" s="167">
        <f>'[1]09-CCKH'!N30</f>
        <v>0</v>
      </c>
      <c r="O30" s="167">
        <f>'[1]09-CCKH'!O30</f>
        <v>0</v>
      </c>
      <c r="P30" s="167">
        <f>'[1]09-CCKH'!P30</f>
        <v>0</v>
      </c>
      <c r="Q30" s="167">
        <f>'[1]09-CCKH'!Q30</f>
        <v>0</v>
      </c>
      <c r="R30" s="167">
        <f>'[1]09-CCKH'!R30</f>
        <v>0</v>
      </c>
      <c r="S30" s="167">
        <f>'[1]09-CCKH'!S30</f>
        <v>0</v>
      </c>
      <c r="T30" s="167">
        <f>'[1]09-CCKH'!T30</f>
        <v>0</v>
      </c>
      <c r="U30" s="167">
        <f>'[1]09-CCKH'!U30</f>
        <v>0</v>
      </c>
      <c r="V30" s="167">
        <f>'[1]09-CCKH'!V30</f>
        <v>0</v>
      </c>
      <c r="W30" s="167">
        <f>'[1]09-CCKH'!W30</f>
        <v>0</v>
      </c>
      <c r="X30" s="167">
        <f>'[1]09-CCKH'!X30</f>
        <v>0</v>
      </c>
      <c r="Y30" s="167">
        <f>'[1]09-CCKH'!Y30</f>
        <v>176.88</v>
      </c>
      <c r="Z30" s="167">
        <f>'[1]09-CCKH'!Z30</f>
        <v>0</v>
      </c>
      <c r="AA30" s="167">
        <f>'[1]09-CCKH'!AA30</f>
        <v>0</v>
      </c>
      <c r="AB30" s="167">
        <f>'[1]09-CCKH'!AB30</f>
        <v>0</v>
      </c>
      <c r="AC30" s="167">
        <f>'[1]09-CCKH'!AC30</f>
        <v>0</v>
      </c>
      <c r="AD30" s="167">
        <f>'[1]09-CCKH'!AD30</f>
        <v>0</v>
      </c>
      <c r="AE30" s="167">
        <f>'[1]09-CCKH'!AE30</f>
        <v>0</v>
      </c>
      <c r="AF30" s="167">
        <f>'[1]09-CCKH'!AF30</f>
        <v>0</v>
      </c>
      <c r="AG30" s="167">
        <f>'[1]09-CCKH'!AG30</f>
        <v>0</v>
      </c>
      <c r="AH30" s="167">
        <f>'[1]09-CCKH'!AH30</f>
        <v>0</v>
      </c>
      <c r="AI30" s="167">
        <f>'[1]09-CCKH'!AI30</f>
        <v>0</v>
      </c>
      <c r="AJ30" s="167">
        <f>'[1]09-CCKH'!AJ30</f>
        <v>0</v>
      </c>
      <c r="AK30" s="167">
        <f>'[1]09-CCKH'!AK30</f>
        <v>0</v>
      </c>
      <c r="AL30" s="167">
        <f>'[1]09-CCKH'!AL30</f>
        <v>0</v>
      </c>
      <c r="AM30" s="167">
        <f>'[1]09-CCKH'!AM30</f>
        <v>0</v>
      </c>
      <c r="AN30" s="167">
        <f>'[1]09-CCKH'!AN30</f>
        <v>0</v>
      </c>
      <c r="AO30" s="167">
        <f>'[1]09-CCKH'!AO30</f>
        <v>0</v>
      </c>
      <c r="AP30" s="167">
        <f>'[1]09-CCKH'!AP30</f>
        <v>0</v>
      </c>
      <c r="AQ30" s="167">
        <f>'[1]09-CCKH'!AQ30</f>
        <v>0</v>
      </c>
      <c r="AR30" s="167">
        <f>'[1]09-CCKH'!AR30</f>
        <v>0</v>
      </c>
      <c r="AS30" s="167">
        <f>'[1]09-CCKH'!AS30</f>
        <v>0</v>
      </c>
      <c r="AT30" s="167">
        <f>'[1]09-CCKH'!AT30</f>
        <v>0</v>
      </c>
      <c r="AU30" s="167">
        <f>'[1]09-CCKH'!AU30</f>
        <v>0</v>
      </c>
      <c r="AV30" s="167">
        <f>'[1]09-CCKH'!AV30</f>
        <v>0</v>
      </c>
      <c r="AW30" s="167">
        <f>'[1]09-CCKH'!AW30</f>
        <v>0</v>
      </c>
      <c r="AX30" s="167">
        <f>'[1]09-CCKH'!AX30</f>
        <v>0</v>
      </c>
      <c r="AY30" s="167">
        <f>'[1]09-CCKH'!AY30</f>
        <v>0</v>
      </c>
      <c r="AZ30" s="167">
        <f>'[1]09-CCKH'!AZ30</f>
        <v>0</v>
      </c>
      <c r="BA30" s="167">
        <f>'[1]09-CCKH'!BA30</f>
        <v>0</v>
      </c>
      <c r="BB30" s="167">
        <f>'[1]09-CCKH'!BB30</f>
        <v>0</v>
      </c>
      <c r="BC30" s="167">
        <f>'[1]09-CCKH'!BC30</f>
        <v>0</v>
      </c>
      <c r="BD30" s="167">
        <f>'[1]09-CCKH'!BD30</f>
        <v>0</v>
      </c>
      <c r="BE30" s="167">
        <f>'[1]09-CCKH'!BE30</f>
        <v>0</v>
      </c>
      <c r="BF30" s="168">
        <f>'[1]09-CCKH'!BF30</f>
        <v>0</v>
      </c>
      <c r="BG30" s="167">
        <f>'[1]09-CCKH'!BG30</f>
        <v>0</v>
      </c>
      <c r="BH30" s="167">
        <f>'[1]09-CCKH'!BH30</f>
        <v>0</v>
      </c>
      <c r="BI30" s="167">
        <f>'[1]09-CCKH'!BI30</f>
        <v>0</v>
      </c>
      <c r="BJ30" s="167">
        <f>'[1]09-CCKH'!BJ30</f>
        <v>0</v>
      </c>
      <c r="BK30" s="167">
        <f>'[1]09-CCKH'!BK30</f>
        <v>0</v>
      </c>
      <c r="BL30" s="167">
        <f>'[1]09-CCKH'!BL30</f>
        <v>0</v>
      </c>
      <c r="BM30" s="167">
        <f>'[1]09-CCKH'!BM30</f>
        <v>0</v>
      </c>
      <c r="BN30" s="167">
        <f>'[1]09-CCKH'!BN30</f>
        <v>0</v>
      </c>
      <c r="BO30" s="167">
        <f>'[1]09-CCKH'!BO30</f>
        <v>0</v>
      </c>
      <c r="BP30" s="167">
        <f>'[1]09-CCKH'!BP30</f>
        <v>0</v>
      </c>
      <c r="BQ30" s="170">
        <f>'[1]09-CCKH'!BQ30</f>
        <v>195.12</v>
      </c>
      <c r="BR30" s="129"/>
    </row>
    <row r="31" spans="1:70" s="130" customFormat="1" ht="15" x14ac:dyDescent="0.25">
      <c r="A31" s="153" t="s">
        <v>51</v>
      </c>
      <c r="B31" s="152" t="s">
        <v>52</v>
      </c>
      <c r="C31" s="125" t="s">
        <v>53</v>
      </c>
      <c r="D31" s="167">
        <f>'[1]09-CCKH'!D31</f>
        <v>3.54</v>
      </c>
      <c r="E31" s="167">
        <f>'[1]09-CCKH'!E31</f>
        <v>0</v>
      </c>
      <c r="F31" s="167">
        <f>'[1]09-CCKH'!F31</f>
        <v>0</v>
      </c>
      <c r="G31" s="167">
        <f>'[1]09-CCKH'!G31</f>
        <v>0</v>
      </c>
      <c r="H31" s="167">
        <f>'[1]09-CCKH'!H31</f>
        <v>0</v>
      </c>
      <c r="I31" s="167">
        <f>'[1]09-CCKH'!I31</f>
        <v>0</v>
      </c>
      <c r="J31" s="167">
        <f>'[1]09-CCKH'!J31</f>
        <v>0</v>
      </c>
      <c r="K31" s="167">
        <f>'[1]09-CCKH'!K31</f>
        <v>0</v>
      </c>
      <c r="L31" s="167">
        <f>'[1]09-CCKH'!L31</f>
        <v>0</v>
      </c>
      <c r="M31" s="167">
        <f>'[1]09-CCKH'!M31</f>
        <v>0</v>
      </c>
      <c r="N31" s="167">
        <f>'[1]09-CCKH'!N31</f>
        <v>0</v>
      </c>
      <c r="O31" s="167">
        <f>'[1]09-CCKH'!O31</f>
        <v>0</v>
      </c>
      <c r="P31" s="167">
        <f>'[1]09-CCKH'!P31</f>
        <v>0</v>
      </c>
      <c r="Q31" s="167">
        <f>'[1]09-CCKH'!Q31</f>
        <v>0</v>
      </c>
      <c r="R31" s="167">
        <f>'[1]09-CCKH'!R31</f>
        <v>0</v>
      </c>
      <c r="S31" s="167">
        <f>'[1]09-CCKH'!S31</f>
        <v>0</v>
      </c>
      <c r="T31" s="167">
        <f>'[1]09-CCKH'!T31</f>
        <v>0</v>
      </c>
      <c r="U31" s="167">
        <f>'[1]09-CCKH'!U31</f>
        <v>0</v>
      </c>
      <c r="V31" s="167">
        <f>'[1]09-CCKH'!V31</f>
        <v>0</v>
      </c>
      <c r="W31" s="167">
        <f>'[1]09-CCKH'!W31</f>
        <v>0</v>
      </c>
      <c r="X31" s="167">
        <f>'[1]09-CCKH'!X31</f>
        <v>0</v>
      </c>
      <c r="Y31" s="167">
        <f>'[1]09-CCKH'!Y31</f>
        <v>0</v>
      </c>
      <c r="Z31" s="167">
        <f>'[1]09-CCKH'!Z31</f>
        <v>3.54</v>
      </c>
      <c r="AA31" s="167">
        <f>'[1]09-CCKH'!AA31</f>
        <v>0</v>
      </c>
      <c r="AB31" s="167">
        <f>'[1]09-CCKH'!AB31</f>
        <v>0</v>
      </c>
      <c r="AC31" s="167">
        <f>'[1]09-CCKH'!AC31</f>
        <v>0</v>
      </c>
      <c r="AD31" s="167">
        <f>'[1]09-CCKH'!AD31</f>
        <v>0</v>
      </c>
      <c r="AE31" s="167">
        <f>'[1]09-CCKH'!AE31</f>
        <v>0</v>
      </c>
      <c r="AF31" s="167">
        <f>'[1]09-CCKH'!AF31</f>
        <v>0</v>
      </c>
      <c r="AG31" s="167">
        <f>'[1]09-CCKH'!AG31</f>
        <v>0</v>
      </c>
      <c r="AH31" s="167">
        <f>'[1]09-CCKH'!AH31</f>
        <v>0</v>
      </c>
      <c r="AI31" s="167">
        <f>'[1]09-CCKH'!AI31</f>
        <v>0</v>
      </c>
      <c r="AJ31" s="167">
        <f>'[1]09-CCKH'!AJ31</f>
        <v>0</v>
      </c>
      <c r="AK31" s="167">
        <f>'[1]09-CCKH'!AK31</f>
        <v>0</v>
      </c>
      <c r="AL31" s="167">
        <f>'[1]09-CCKH'!AL31</f>
        <v>0</v>
      </c>
      <c r="AM31" s="167">
        <f>'[1]09-CCKH'!AM31</f>
        <v>0</v>
      </c>
      <c r="AN31" s="167">
        <f>'[1]09-CCKH'!AN31</f>
        <v>0</v>
      </c>
      <c r="AO31" s="167">
        <f>'[1]09-CCKH'!AO31</f>
        <v>0</v>
      </c>
      <c r="AP31" s="167">
        <f>'[1]09-CCKH'!AP31</f>
        <v>0</v>
      </c>
      <c r="AQ31" s="167">
        <f>'[1]09-CCKH'!AQ31</f>
        <v>0</v>
      </c>
      <c r="AR31" s="167">
        <f>'[1]09-CCKH'!AR31</f>
        <v>0</v>
      </c>
      <c r="AS31" s="167">
        <f>'[1]09-CCKH'!AS31</f>
        <v>0</v>
      </c>
      <c r="AT31" s="167">
        <f>'[1]09-CCKH'!AT31</f>
        <v>0</v>
      </c>
      <c r="AU31" s="167">
        <f>'[1]09-CCKH'!AU31</f>
        <v>0</v>
      </c>
      <c r="AV31" s="167">
        <f>'[1]09-CCKH'!AV31</f>
        <v>0</v>
      </c>
      <c r="AW31" s="167">
        <f>'[1]09-CCKH'!AW31</f>
        <v>0</v>
      </c>
      <c r="AX31" s="167">
        <f>'[1]09-CCKH'!AX31</f>
        <v>0</v>
      </c>
      <c r="AY31" s="167">
        <f>'[1]09-CCKH'!AY31</f>
        <v>0</v>
      </c>
      <c r="AZ31" s="167">
        <f>'[1]09-CCKH'!AZ31</f>
        <v>0</v>
      </c>
      <c r="BA31" s="167">
        <f>'[1]09-CCKH'!BA31</f>
        <v>0</v>
      </c>
      <c r="BB31" s="167">
        <f>'[1]09-CCKH'!BB31</f>
        <v>0</v>
      </c>
      <c r="BC31" s="167">
        <f>'[1]09-CCKH'!BC31</f>
        <v>0</v>
      </c>
      <c r="BD31" s="167">
        <f>'[1]09-CCKH'!BD31</f>
        <v>0</v>
      </c>
      <c r="BE31" s="167">
        <f>'[1]09-CCKH'!BE31</f>
        <v>0</v>
      </c>
      <c r="BF31" s="168">
        <f>'[1]09-CCKH'!BF31</f>
        <v>0</v>
      </c>
      <c r="BG31" s="167">
        <f>'[1]09-CCKH'!BG31</f>
        <v>0</v>
      </c>
      <c r="BH31" s="167">
        <f>'[1]09-CCKH'!BH31</f>
        <v>0</v>
      </c>
      <c r="BI31" s="167">
        <f>'[1]09-CCKH'!BI31</f>
        <v>0</v>
      </c>
      <c r="BJ31" s="167">
        <f>'[1]09-CCKH'!BJ31</f>
        <v>0</v>
      </c>
      <c r="BK31" s="167">
        <f>'[1]09-CCKH'!BK31</f>
        <v>0</v>
      </c>
      <c r="BL31" s="167">
        <f>'[1]09-CCKH'!BL31</f>
        <v>0</v>
      </c>
      <c r="BM31" s="167">
        <f>'[1]09-CCKH'!BM31</f>
        <v>0</v>
      </c>
      <c r="BN31" s="167">
        <f>'[1]09-CCKH'!BN31</f>
        <v>0</v>
      </c>
      <c r="BO31" s="169">
        <f>'[1]09-CCKH'!BO31</f>
        <v>0</v>
      </c>
      <c r="BP31" s="167">
        <f>'[1]09-CCKH'!BP31</f>
        <v>0</v>
      </c>
      <c r="BQ31" s="170">
        <f>'[1]09-CCKH'!BQ31</f>
        <v>5.9399999999999995</v>
      </c>
      <c r="BR31" s="129"/>
    </row>
    <row r="32" spans="1:70" s="130" customFormat="1" ht="15" x14ac:dyDescent="0.25">
      <c r="A32" s="153" t="s">
        <v>51</v>
      </c>
      <c r="B32" s="152" t="s">
        <v>54</v>
      </c>
      <c r="C32" s="125" t="s">
        <v>55</v>
      </c>
      <c r="D32" s="167">
        <f>'[1]09-CCKH'!D32</f>
        <v>2.59</v>
      </c>
      <c r="E32" s="167">
        <f>'[1]09-CCKH'!E32</f>
        <v>0</v>
      </c>
      <c r="F32" s="167">
        <f>'[1]09-CCKH'!F32</f>
        <v>0</v>
      </c>
      <c r="G32" s="167">
        <f>'[1]09-CCKH'!G32</f>
        <v>0</v>
      </c>
      <c r="H32" s="167">
        <f>'[1]09-CCKH'!H32</f>
        <v>0</v>
      </c>
      <c r="I32" s="167">
        <f>'[1]09-CCKH'!I32</f>
        <v>0</v>
      </c>
      <c r="J32" s="167">
        <f>'[1]09-CCKH'!J32</f>
        <v>0</v>
      </c>
      <c r="K32" s="167">
        <f>'[1]09-CCKH'!K32</f>
        <v>0</v>
      </c>
      <c r="L32" s="167">
        <f>'[1]09-CCKH'!L32</f>
        <v>0</v>
      </c>
      <c r="M32" s="167">
        <f>'[1]09-CCKH'!M32</f>
        <v>0</v>
      </c>
      <c r="N32" s="167">
        <f>'[1]09-CCKH'!N32</f>
        <v>0</v>
      </c>
      <c r="O32" s="167">
        <f>'[1]09-CCKH'!O32</f>
        <v>0</v>
      </c>
      <c r="P32" s="167">
        <f>'[1]09-CCKH'!P32</f>
        <v>0</v>
      </c>
      <c r="Q32" s="167">
        <f>'[1]09-CCKH'!Q32</f>
        <v>0</v>
      </c>
      <c r="R32" s="167">
        <f>'[1]09-CCKH'!R32</f>
        <v>0</v>
      </c>
      <c r="S32" s="167">
        <f>'[1]09-CCKH'!S32</f>
        <v>0</v>
      </c>
      <c r="T32" s="167">
        <f>'[1]09-CCKH'!T32</f>
        <v>0</v>
      </c>
      <c r="U32" s="167">
        <f>'[1]09-CCKH'!U32</f>
        <v>0</v>
      </c>
      <c r="V32" s="167">
        <f>'[1]09-CCKH'!V32</f>
        <v>0</v>
      </c>
      <c r="W32" s="167">
        <f>'[1]09-CCKH'!W32</f>
        <v>0</v>
      </c>
      <c r="X32" s="167">
        <f>'[1]09-CCKH'!X32</f>
        <v>0</v>
      </c>
      <c r="Y32" s="167">
        <f>'[1]09-CCKH'!Y32</f>
        <v>0</v>
      </c>
      <c r="Z32" s="167">
        <f>'[1]09-CCKH'!Z32</f>
        <v>0</v>
      </c>
      <c r="AA32" s="167">
        <f>'[1]09-CCKH'!AA32</f>
        <v>2.59</v>
      </c>
      <c r="AB32" s="167">
        <f>'[1]09-CCKH'!AB32</f>
        <v>0</v>
      </c>
      <c r="AC32" s="167">
        <f>'[1]09-CCKH'!AC32</f>
        <v>0</v>
      </c>
      <c r="AD32" s="167">
        <f>'[1]09-CCKH'!AD32</f>
        <v>0</v>
      </c>
      <c r="AE32" s="167">
        <f>'[1]09-CCKH'!AE32</f>
        <v>0</v>
      </c>
      <c r="AF32" s="167">
        <f>'[1]09-CCKH'!AF32</f>
        <v>0</v>
      </c>
      <c r="AG32" s="167">
        <f>'[1]09-CCKH'!AG32</f>
        <v>0</v>
      </c>
      <c r="AH32" s="167">
        <f>'[1]09-CCKH'!AH32</f>
        <v>0</v>
      </c>
      <c r="AI32" s="167">
        <f>'[1]09-CCKH'!AI32</f>
        <v>0</v>
      </c>
      <c r="AJ32" s="167">
        <f>'[1]09-CCKH'!AJ32</f>
        <v>0</v>
      </c>
      <c r="AK32" s="167">
        <f>'[1]09-CCKH'!AK32</f>
        <v>0</v>
      </c>
      <c r="AL32" s="167">
        <f>'[1]09-CCKH'!AL32</f>
        <v>0</v>
      </c>
      <c r="AM32" s="167">
        <f>'[1]09-CCKH'!AM32</f>
        <v>0</v>
      </c>
      <c r="AN32" s="167">
        <f>'[1]09-CCKH'!AN32</f>
        <v>0</v>
      </c>
      <c r="AO32" s="167">
        <f>'[1]09-CCKH'!AO32</f>
        <v>0</v>
      </c>
      <c r="AP32" s="167">
        <f>'[1]09-CCKH'!AP32</f>
        <v>0</v>
      </c>
      <c r="AQ32" s="167">
        <f>'[1]09-CCKH'!AQ32</f>
        <v>0</v>
      </c>
      <c r="AR32" s="167">
        <f>'[1]09-CCKH'!AR32</f>
        <v>0</v>
      </c>
      <c r="AS32" s="167">
        <f>'[1]09-CCKH'!AS32</f>
        <v>0</v>
      </c>
      <c r="AT32" s="167">
        <f>'[1]09-CCKH'!AT32</f>
        <v>0</v>
      </c>
      <c r="AU32" s="167">
        <f>'[1]09-CCKH'!AU32</f>
        <v>0</v>
      </c>
      <c r="AV32" s="167">
        <f>'[1]09-CCKH'!AV32</f>
        <v>0</v>
      </c>
      <c r="AW32" s="167">
        <f>'[1]09-CCKH'!AW32</f>
        <v>0</v>
      </c>
      <c r="AX32" s="167">
        <f>'[1]09-CCKH'!AX32</f>
        <v>0</v>
      </c>
      <c r="AY32" s="167">
        <f>'[1]09-CCKH'!AY32</f>
        <v>0</v>
      </c>
      <c r="AZ32" s="167">
        <f>'[1]09-CCKH'!AZ32</f>
        <v>0</v>
      </c>
      <c r="BA32" s="167">
        <f>'[1]09-CCKH'!BA32</f>
        <v>0</v>
      </c>
      <c r="BB32" s="167">
        <f>'[1]09-CCKH'!BB32</f>
        <v>0</v>
      </c>
      <c r="BC32" s="167">
        <f>'[1]09-CCKH'!BC32</f>
        <v>0</v>
      </c>
      <c r="BD32" s="167">
        <f>'[1]09-CCKH'!BD32</f>
        <v>0</v>
      </c>
      <c r="BE32" s="167">
        <f>'[1]09-CCKH'!BE32</f>
        <v>0</v>
      </c>
      <c r="BF32" s="168">
        <f>'[1]09-CCKH'!BF32</f>
        <v>0</v>
      </c>
      <c r="BG32" s="167">
        <f>'[1]09-CCKH'!BG32</f>
        <v>0</v>
      </c>
      <c r="BH32" s="167">
        <f>'[1]09-CCKH'!BH32</f>
        <v>0</v>
      </c>
      <c r="BI32" s="167">
        <f>'[1]09-CCKH'!BI32</f>
        <v>0</v>
      </c>
      <c r="BJ32" s="167">
        <f>'[1]09-CCKH'!BJ32</f>
        <v>0</v>
      </c>
      <c r="BK32" s="167">
        <f>'[1]09-CCKH'!BK32</f>
        <v>0</v>
      </c>
      <c r="BL32" s="167">
        <f>'[1]09-CCKH'!BL32</f>
        <v>0</v>
      </c>
      <c r="BM32" s="167">
        <f>'[1]09-CCKH'!BM32</f>
        <v>0</v>
      </c>
      <c r="BN32" s="167">
        <f>'[1]09-CCKH'!BN32</f>
        <v>0</v>
      </c>
      <c r="BO32" s="169">
        <f>'[1]09-CCKH'!BO32</f>
        <v>0</v>
      </c>
      <c r="BP32" s="167">
        <f>'[1]09-CCKH'!BP32</f>
        <v>0</v>
      </c>
      <c r="BQ32" s="170">
        <f>'[1]09-CCKH'!BQ32</f>
        <v>2.59</v>
      </c>
      <c r="BR32" s="129"/>
    </row>
    <row r="33" spans="1:70" s="130" customFormat="1" ht="15" x14ac:dyDescent="0.25">
      <c r="A33" s="153" t="s">
        <v>51</v>
      </c>
      <c r="B33" s="152" t="s">
        <v>56</v>
      </c>
      <c r="C33" s="125" t="s">
        <v>57</v>
      </c>
      <c r="D33" s="167">
        <f>'[1]09-CCKH'!D33</f>
        <v>5.5200000000000005</v>
      </c>
      <c r="E33" s="167">
        <f>'[1]09-CCKH'!E33</f>
        <v>0</v>
      </c>
      <c r="F33" s="167">
        <f>'[1]09-CCKH'!F33</f>
        <v>0</v>
      </c>
      <c r="G33" s="167">
        <f>'[1]09-CCKH'!G33</f>
        <v>0</v>
      </c>
      <c r="H33" s="167">
        <f>'[1]09-CCKH'!H33</f>
        <v>0</v>
      </c>
      <c r="I33" s="167">
        <f>'[1]09-CCKH'!I33</f>
        <v>0</v>
      </c>
      <c r="J33" s="167">
        <f>'[1]09-CCKH'!J33</f>
        <v>0</v>
      </c>
      <c r="K33" s="167">
        <f>'[1]09-CCKH'!K33</f>
        <v>0</v>
      </c>
      <c r="L33" s="167">
        <f>'[1]09-CCKH'!L33</f>
        <v>0</v>
      </c>
      <c r="M33" s="167">
        <f>'[1]09-CCKH'!M33</f>
        <v>0</v>
      </c>
      <c r="N33" s="167">
        <f>'[1]09-CCKH'!N33</f>
        <v>0</v>
      </c>
      <c r="O33" s="167">
        <f>'[1]09-CCKH'!O33</f>
        <v>0</v>
      </c>
      <c r="P33" s="167">
        <f>'[1]09-CCKH'!P33</f>
        <v>0</v>
      </c>
      <c r="Q33" s="167">
        <f>'[1]09-CCKH'!Q33</f>
        <v>0</v>
      </c>
      <c r="R33" s="167">
        <f>'[1]09-CCKH'!R33</f>
        <v>0</v>
      </c>
      <c r="S33" s="167">
        <f>'[1]09-CCKH'!S33</f>
        <v>0</v>
      </c>
      <c r="T33" s="167">
        <f>'[1]09-CCKH'!T33</f>
        <v>0</v>
      </c>
      <c r="U33" s="167">
        <f>'[1]09-CCKH'!U33</f>
        <v>0</v>
      </c>
      <c r="V33" s="167">
        <f>'[1]09-CCKH'!V33</f>
        <v>0</v>
      </c>
      <c r="W33" s="167">
        <f>'[1]09-CCKH'!W33</f>
        <v>0</v>
      </c>
      <c r="X33" s="167">
        <f>'[1]09-CCKH'!X33</f>
        <v>0</v>
      </c>
      <c r="Y33" s="167">
        <f>'[1]09-CCKH'!Y33</f>
        <v>0</v>
      </c>
      <c r="Z33" s="167">
        <f>'[1]09-CCKH'!Z33</f>
        <v>0</v>
      </c>
      <c r="AA33" s="167">
        <f>'[1]09-CCKH'!AA33</f>
        <v>0</v>
      </c>
      <c r="AB33" s="167">
        <f>'[1]09-CCKH'!AB33</f>
        <v>5.5200000000000005</v>
      </c>
      <c r="AC33" s="167">
        <f>'[1]09-CCKH'!AC33</f>
        <v>0</v>
      </c>
      <c r="AD33" s="167">
        <f>'[1]09-CCKH'!AD33</f>
        <v>0</v>
      </c>
      <c r="AE33" s="167">
        <f>'[1]09-CCKH'!AE33</f>
        <v>0</v>
      </c>
      <c r="AF33" s="167">
        <f>'[1]09-CCKH'!AF33</f>
        <v>0</v>
      </c>
      <c r="AG33" s="167">
        <f>'[1]09-CCKH'!AG33</f>
        <v>0</v>
      </c>
      <c r="AH33" s="167">
        <f>'[1]09-CCKH'!AH33</f>
        <v>0</v>
      </c>
      <c r="AI33" s="167">
        <f>'[1]09-CCKH'!AI33</f>
        <v>0</v>
      </c>
      <c r="AJ33" s="167">
        <f>'[1]09-CCKH'!AJ33</f>
        <v>0</v>
      </c>
      <c r="AK33" s="167">
        <f>'[1]09-CCKH'!AK33</f>
        <v>0</v>
      </c>
      <c r="AL33" s="167">
        <f>'[1]09-CCKH'!AL33</f>
        <v>0</v>
      </c>
      <c r="AM33" s="167">
        <f>'[1]09-CCKH'!AM33</f>
        <v>0</v>
      </c>
      <c r="AN33" s="167">
        <f>'[1]09-CCKH'!AN33</f>
        <v>0</v>
      </c>
      <c r="AO33" s="167">
        <f>'[1]09-CCKH'!AO33</f>
        <v>0</v>
      </c>
      <c r="AP33" s="167">
        <f>'[1]09-CCKH'!AP33</f>
        <v>0</v>
      </c>
      <c r="AQ33" s="167">
        <f>'[1]09-CCKH'!AQ33</f>
        <v>0</v>
      </c>
      <c r="AR33" s="167">
        <f>'[1]09-CCKH'!AR33</f>
        <v>0</v>
      </c>
      <c r="AS33" s="167">
        <f>'[1]09-CCKH'!AS33</f>
        <v>0</v>
      </c>
      <c r="AT33" s="167">
        <f>'[1]09-CCKH'!AT33</f>
        <v>0</v>
      </c>
      <c r="AU33" s="167">
        <f>'[1]09-CCKH'!AU33</f>
        <v>0</v>
      </c>
      <c r="AV33" s="167">
        <f>'[1]09-CCKH'!AV33</f>
        <v>0</v>
      </c>
      <c r="AW33" s="167">
        <f>'[1]09-CCKH'!AW33</f>
        <v>0</v>
      </c>
      <c r="AX33" s="167">
        <f>'[1]09-CCKH'!AX33</f>
        <v>0</v>
      </c>
      <c r="AY33" s="167">
        <f>'[1]09-CCKH'!AY33</f>
        <v>0</v>
      </c>
      <c r="AZ33" s="167">
        <f>'[1]09-CCKH'!AZ33</f>
        <v>0</v>
      </c>
      <c r="BA33" s="167">
        <f>'[1]09-CCKH'!BA33</f>
        <v>0</v>
      </c>
      <c r="BB33" s="167">
        <f>'[1]09-CCKH'!BB33</f>
        <v>0</v>
      </c>
      <c r="BC33" s="167">
        <f>'[1]09-CCKH'!BC33</f>
        <v>0</v>
      </c>
      <c r="BD33" s="167">
        <f>'[1]09-CCKH'!BD33</f>
        <v>0</v>
      </c>
      <c r="BE33" s="167">
        <f>'[1]09-CCKH'!BE33</f>
        <v>0</v>
      </c>
      <c r="BF33" s="168">
        <f>'[1]09-CCKH'!BF33</f>
        <v>0</v>
      </c>
      <c r="BG33" s="167">
        <f>'[1]09-CCKH'!BG33</f>
        <v>0</v>
      </c>
      <c r="BH33" s="167">
        <f>'[1]09-CCKH'!BH33</f>
        <v>0</v>
      </c>
      <c r="BI33" s="167">
        <f>'[1]09-CCKH'!BI33</f>
        <v>0</v>
      </c>
      <c r="BJ33" s="167">
        <f>'[1]09-CCKH'!BJ33</f>
        <v>0</v>
      </c>
      <c r="BK33" s="167">
        <f>'[1]09-CCKH'!BK33</f>
        <v>0</v>
      </c>
      <c r="BL33" s="167">
        <f>'[1]09-CCKH'!BL33</f>
        <v>0</v>
      </c>
      <c r="BM33" s="167">
        <f>'[1]09-CCKH'!BM33</f>
        <v>0</v>
      </c>
      <c r="BN33" s="167">
        <f>'[1]09-CCKH'!BN33</f>
        <v>0</v>
      </c>
      <c r="BO33" s="169">
        <f>'[1]09-CCKH'!BO33</f>
        <v>0</v>
      </c>
      <c r="BP33" s="167">
        <f>'[1]09-CCKH'!BP33</f>
        <v>0</v>
      </c>
      <c r="BQ33" s="170">
        <f>'[1]09-CCKH'!BQ33</f>
        <v>10.82</v>
      </c>
      <c r="BR33" s="129"/>
    </row>
    <row r="34" spans="1:70" s="130" customFormat="1" ht="15" customHeight="1" x14ac:dyDescent="0.25">
      <c r="A34" s="153" t="s">
        <v>51</v>
      </c>
      <c r="B34" s="152" t="s">
        <v>58</v>
      </c>
      <c r="C34" s="125" t="s">
        <v>59</v>
      </c>
      <c r="D34" s="167">
        <f>'[1]09-CCKH'!D34</f>
        <v>104.28999999999999</v>
      </c>
      <c r="E34" s="167">
        <f>'[1]09-CCKH'!E34</f>
        <v>0</v>
      </c>
      <c r="F34" s="167">
        <f>'[1]09-CCKH'!F34</f>
        <v>0</v>
      </c>
      <c r="G34" s="167">
        <f>'[1]09-CCKH'!G34</f>
        <v>0</v>
      </c>
      <c r="H34" s="167">
        <f>'[1]09-CCKH'!H34</f>
        <v>0</v>
      </c>
      <c r="I34" s="167">
        <f>'[1]09-CCKH'!I34</f>
        <v>0</v>
      </c>
      <c r="J34" s="167">
        <f>'[1]09-CCKH'!J34</f>
        <v>0</v>
      </c>
      <c r="K34" s="167">
        <f>'[1]09-CCKH'!K34</f>
        <v>0</v>
      </c>
      <c r="L34" s="167">
        <f>'[1]09-CCKH'!L34</f>
        <v>0</v>
      </c>
      <c r="M34" s="167">
        <f>'[1]09-CCKH'!M34</f>
        <v>0</v>
      </c>
      <c r="N34" s="167">
        <f>'[1]09-CCKH'!N34</f>
        <v>0</v>
      </c>
      <c r="O34" s="167">
        <f>'[1]09-CCKH'!O34</f>
        <v>0</v>
      </c>
      <c r="P34" s="167">
        <f>'[1]09-CCKH'!P34</f>
        <v>0</v>
      </c>
      <c r="Q34" s="167">
        <f>'[1]09-CCKH'!Q34</f>
        <v>0</v>
      </c>
      <c r="R34" s="167">
        <f>'[1]09-CCKH'!R34</f>
        <v>0</v>
      </c>
      <c r="S34" s="167">
        <f>'[1]09-CCKH'!S34</f>
        <v>0</v>
      </c>
      <c r="T34" s="167">
        <f>'[1]09-CCKH'!T34</f>
        <v>0</v>
      </c>
      <c r="U34" s="167">
        <f>'[1]09-CCKH'!U34</f>
        <v>0</v>
      </c>
      <c r="V34" s="167">
        <f>'[1]09-CCKH'!V34</f>
        <v>0</v>
      </c>
      <c r="W34" s="167">
        <f>'[1]09-CCKH'!W34</f>
        <v>0</v>
      </c>
      <c r="X34" s="167">
        <f>'[1]09-CCKH'!X34</f>
        <v>0</v>
      </c>
      <c r="Y34" s="167">
        <f>'[1]09-CCKH'!Y34</f>
        <v>0</v>
      </c>
      <c r="Z34" s="167">
        <f>'[1]09-CCKH'!Z34</f>
        <v>0</v>
      </c>
      <c r="AA34" s="167">
        <f>'[1]09-CCKH'!AA34</f>
        <v>0</v>
      </c>
      <c r="AB34" s="167">
        <f>'[1]09-CCKH'!AB34</f>
        <v>0</v>
      </c>
      <c r="AC34" s="167">
        <f>'[1]09-CCKH'!AC34</f>
        <v>104.28999999999999</v>
      </c>
      <c r="AD34" s="167">
        <f>'[1]09-CCKH'!AD34</f>
        <v>0</v>
      </c>
      <c r="AE34" s="167">
        <f>'[1]09-CCKH'!AE34</f>
        <v>0</v>
      </c>
      <c r="AF34" s="167">
        <f>'[1]09-CCKH'!AF34</f>
        <v>0</v>
      </c>
      <c r="AG34" s="167">
        <f>'[1]09-CCKH'!AG34</f>
        <v>0</v>
      </c>
      <c r="AH34" s="167">
        <f>'[1]09-CCKH'!AH34</f>
        <v>0</v>
      </c>
      <c r="AI34" s="167">
        <f>'[1]09-CCKH'!AI34</f>
        <v>0</v>
      </c>
      <c r="AJ34" s="167">
        <f>'[1]09-CCKH'!AJ34</f>
        <v>0</v>
      </c>
      <c r="AK34" s="167">
        <f>'[1]09-CCKH'!AK34</f>
        <v>0</v>
      </c>
      <c r="AL34" s="167">
        <f>'[1]09-CCKH'!AL34</f>
        <v>0</v>
      </c>
      <c r="AM34" s="167">
        <f>'[1]09-CCKH'!AM34</f>
        <v>0</v>
      </c>
      <c r="AN34" s="167">
        <f>'[1]09-CCKH'!AN34</f>
        <v>0</v>
      </c>
      <c r="AO34" s="167">
        <f>'[1]09-CCKH'!AO34</f>
        <v>0</v>
      </c>
      <c r="AP34" s="167">
        <f>'[1]09-CCKH'!AP34</f>
        <v>0</v>
      </c>
      <c r="AQ34" s="167">
        <f>'[1]09-CCKH'!AQ34</f>
        <v>0</v>
      </c>
      <c r="AR34" s="167">
        <f>'[1]09-CCKH'!AR34</f>
        <v>0</v>
      </c>
      <c r="AS34" s="167">
        <f>'[1]09-CCKH'!AS34</f>
        <v>0</v>
      </c>
      <c r="AT34" s="167">
        <f>'[1]09-CCKH'!AT34</f>
        <v>0</v>
      </c>
      <c r="AU34" s="167">
        <f>'[1]09-CCKH'!AU34</f>
        <v>0</v>
      </c>
      <c r="AV34" s="167">
        <f>'[1]09-CCKH'!AV34</f>
        <v>0</v>
      </c>
      <c r="AW34" s="167">
        <f>'[1]09-CCKH'!AW34</f>
        <v>0</v>
      </c>
      <c r="AX34" s="167">
        <f>'[1]09-CCKH'!AX34</f>
        <v>0</v>
      </c>
      <c r="AY34" s="167">
        <f>'[1]09-CCKH'!AY34</f>
        <v>0</v>
      </c>
      <c r="AZ34" s="167">
        <f>'[1]09-CCKH'!AZ34</f>
        <v>0</v>
      </c>
      <c r="BA34" s="167">
        <f>'[1]09-CCKH'!BA34</f>
        <v>0</v>
      </c>
      <c r="BB34" s="167">
        <f>'[1]09-CCKH'!BB34</f>
        <v>0</v>
      </c>
      <c r="BC34" s="167">
        <f>'[1]09-CCKH'!BC34</f>
        <v>0</v>
      </c>
      <c r="BD34" s="167">
        <f>'[1]09-CCKH'!BD34</f>
        <v>0</v>
      </c>
      <c r="BE34" s="167">
        <f>'[1]09-CCKH'!BE34</f>
        <v>0</v>
      </c>
      <c r="BF34" s="168">
        <f>'[1]09-CCKH'!BF34</f>
        <v>0</v>
      </c>
      <c r="BG34" s="167">
        <f>'[1]09-CCKH'!BG34</f>
        <v>0</v>
      </c>
      <c r="BH34" s="167">
        <f>'[1]09-CCKH'!BH34</f>
        <v>0</v>
      </c>
      <c r="BI34" s="167">
        <f>'[1]09-CCKH'!BI34</f>
        <v>0</v>
      </c>
      <c r="BJ34" s="167">
        <f>'[1]09-CCKH'!BJ34</f>
        <v>0</v>
      </c>
      <c r="BK34" s="167">
        <f>'[1]09-CCKH'!BK34</f>
        <v>0</v>
      </c>
      <c r="BL34" s="167">
        <f>'[1]09-CCKH'!BL34</f>
        <v>0</v>
      </c>
      <c r="BM34" s="167">
        <f>'[1]09-CCKH'!BM34</f>
        <v>0</v>
      </c>
      <c r="BN34" s="167">
        <f>'[1]09-CCKH'!BN34</f>
        <v>0</v>
      </c>
      <c r="BO34" s="169">
        <f>'[1]09-CCKH'!BO34</f>
        <v>0</v>
      </c>
      <c r="BP34" s="167">
        <f>'[1]09-CCKH'!BP34</f>
        <v>0</v>
      </c>
      <c r="BQ34" s="170">
        <f>'[1]09-CCKH'!BQ34</f>
        <v>114.22999999999999</v>
      </c>
      <c r="BR34" s="129"/>
    </row>
    <row r="35" spans="1:70" s="130" customFormat="1" ht="15" x14ac:dyDescent="0.25">
      <c r="A35" s="153" t="s">
        <v>51</v>
      </c>
      <c r="B35" s="152" t="s">
        <v>60</v>
      </c>
      <c r="C35" s="125" t="s">
        <v>61</v>
      </c>
      <c r="D35" s="167">
        <f>'[1]09-CCKH'!D35</f>
        <v>21.6</v>
      </c>
      <c r="E35" s="167">
        <f>'[1]09-CCKH'!E35</f>
        <v>0</v>
      </c>
      <c r="F35" s="167">
        <f>'[1]09-CCKH'!F35</f>
        <v>0</v>
      </c>
      <c r="G35" s="167">
        <f>'[1]09-CCKH'!G35</f>
        <v>0</v>
      </c>
      <c r="H35" s="167">
        <f>'[1]09-CCKH'!H35</f>
        <v>0</v>
      </c>
      <c r="I35" s="167">
        <f>'[1]09-CCKH'!I35</f>
        <v>0</v>
      </c>
      <c r="J35" s="167">
        <f>'[1]09-CCKH'!J35</f>
        <v>0</v>
      </c>
      <c r="K35" s="167">
        <f>'[1]09-CCKH'!K35</f>
        <v>0</v>
      </c>
      <c r="L35" s="167">
        <f>'[1]09-CCKH'!L35</f>
        <v>0</v>
      </c>
      <c r="M35" s="167">
        <f>'[1]09-CCKH'!M35</f>
        <v>0</v>
      </c>
      <c r="N35" s="167">
        <f>'[1]09-CCKH'!N35</f>
        <v>0</v>
      </c>
      <c r="O35" s="167">
        <f>'[1]09-CCKH'!O35</f>
        <v>0</v>
      </c>
      <c r="P35" s="167">
        <f>'[1]09-CCKH'!P35</f>
        <v>0</v>
      </c>
      <c r="Q35" s="167">
        <f>'[1]09-CCKH'!Q35</f>
        <v>0</v>
      </c>
      <c r="R35" s="167">
        <f>'[1]09-CCKH'!R35</f>
        <v>0</v>
      </c>
      <c r="S35" s="167">
        <f>'[1]09-CCKH'!S35</f>
        <v>0</v>
      </c>
      <c r="T35" s="167">
        <f>'[1]09-CCKH'!T35</f>
        <v>0</v>
      </c>
      <c r="U35" s="167">
        <f>'[1]09-CCKH'!U35</f>
        <v>0</v>
      </c>
      <c r="V35" s="167">
        <f>'[1]09-CCKH'!V35</f>
        <v>0</v>
      </c>
      <c r="W35" s="167">
        <f>'[1]09-CCKH'!W35</f>
        <v>0</v>
      </c>
      <c r="X35" s="167">
        <f>'[1]09-CCKH'!X35</f>
        <v>0</v>
      </c>
      <c r="Y35" s="167">
        <f>'[1]09-CCKH'!Y35</f>
        <v>0</v>
      </c>
      <c r="Z35" s="167">
        <f>'[1]09-CCKH'!Z35</f>
        <v>0</v>
      </c>
      <c r="AA35" s="167">
        <f>'[1]09-CCKH'!AA35</f>
        <v>0</v>
      </c>
      <c r="AB35" s="167">
        <f>'[1]09-CCKH'!AB35</f>
        <v>0</v>
      </c>
      <c r="AC35" s="167">
        <f>'[1]09-CCKH'!AC35</f>
        <v>0</v>
      </c>
      <c r="AD35" s="167">
        <f>'[1]09-CCKH'!AD35</f>
        <v>21.6</v>
      </c>
      <c r="AE35" s="167">
        <f>'[1]09-CCKH'!AE35</f>
        <v>0</v>
      </c>
      <c r="AF35" s="167">
        <f>'[1]09-CCKH'!AF35</f>
        <v>0</v>
      </c>
      <c r="AG35" s="167">
        <f>'[1]09-CCKH'!AG35</f>
        <v>0</v>
      </c>
      <c r="AH35" s="167">
        <f>'[1]09-CCKH'!AH35</f>
        <v>0</v>
      </c>
      <c r="AI35" s="167">
        <f>'[1]09-CCKH'!AI35</f>
        <v>0</v>
      </c>
      <c r="AJ35" s="167">
        <f>'[1]09-CCKH'!AJ35</f>
        <v>0</v>
      </c>
      <c r="AK35" s="167">
        <f>'[1]09-CCKH'!AK35</f>
        <v>0</v>
      </c>
      <c r="AL35" s="167">
        <f>'[1]09-CCKH'!AL35</f>
        <v>0</v>
      </c>
      <c r="AM35" s="167">
        <f>'[1]09-CCKH'!AM35</f>
        <v>0</v>
      </c>
      <c r="AN35" s="167">
        <f>'[1]09-CCKH'!AN35</f>
        <v>0</v>
      </c>
      <c r="AO35" s="167">
        <f>'[1]09-CCKH'!AO35</f>
        <v>0</v>
      </c>
      <c r="AP35" s="167">
        <f>'[1]09-CCKH'!AP35</f>
        <v>0</v>
      </c>
      <c r="AQ35" s="167">
        <f>'[1]09-CCKH'!AQ35</f>
        <v>0</v>
      </c>
      <c r="AR35" s="167">
        <f>'[1]09-CCKH'!AR35</f>
        <v>0</v>
      </c>
      <c r="AS35" s="167">
        <f>'[1]09-CCKH'!AS35</f>
        <v>0</v>
      </c>
      <c r="AT35" s="167">
        <f>'[1]09-CCKH'!AT35</f>
        <v>0</v>
      </c>
      <c r="AU35" s="167">
        <f>'[1]09-CCKH'!AU35</f>
        <v>0</v>
      </c>
      <c r="AV35" s="167">
        <f>'[1]09-CCKH'!AV35</f>
        <v>0</v>
      </c>
      <c r="AW35" s="167">
        <f>'[1]09-CCKH'!AW35</f>
        <v>0</v>
      </c>
      <c r="AX35" s="167">
        <f>'[1]09-CCKH'!AX35</f>
        <v>0</v>
      </c>
      <c r="AY35" s="167">
        <f>'[1]09-CCKH'!AY35</f>
        <v>0</v>
      </c>
      <c r="AZ35" s="167">
        <f>'[1]09-CCKH'!AZ35</f>
        <v>0</v>
      </c>
      <c r="BA35" s="167">
        <f>'[1]09-CCKH'!BA35</f>
        <v>0</v>
      </c>
      <c r="BB35" s="167">
        <f>'[1]09-CCKH'!BB35</f>
        <v>0</v>
      </c>
      <c r="BC35" s="167">
        <f>'[1]09-CCKH'!BC35</f>
        <v>0</v>
      </c>
      <c r="BD35" s="167">
        <f>'[1]09-CCKH'!BD35</f>
        <v>0</v>
      </c>
      <c r="BE35" s="167">
        <f>'[1]09-CCKH'!BE35</f>
        <v>0</v>
      </c>
      <c r="BF35" s="168">
        <f>'[1]09-CCKH'!BF35</f>
        <v>0</v>
      </c>
      <c r="BG35" s="167">
        <f>'[1]09-CCKH'!BG35</f>
        <v>0</v>
      </c>
      <c r="BH35" s="167">
        <f>'[1]09-CCKH'!BH35</f>
        <v>0</v>
      </c>
      <c r="BI35" s="167">
        <f>'[1]09-CCKH'!BI35</f>
        <v>0</v>
      </c>
      <c r="BJ35" s="167">
        <f>'[1]09-CCKH'!BJ35</f>
        <v>0</v>
      </c>
      <c r="BK35" s="167">
        <f>'[1]09-CCKH'!BK35</f>
        <v>0</v>
      </c>
      <c r="BL35" s="167">
        <f>'[1]09-CCKH'!BL35</f>
        <v>0</v>
      </c>
      <c r="BM35" s="167">
        <f>'[1]09-CCKH'!BM35</f>
        <v>0</v>
      </c>
      <c r="BN35" s="167">
        <f>'[1]09-CCKH'!BN35</f>
        <v>0</v>
      </c>
      <c r="BO35" s="169">
        <f>'[1]09-CCKH'!BO35</f>
        <v>0</v>
      </c>
      <c r="BP35" s="167">
        <f>'[1]09-CCKH'!BP35</f>
        <v>0</v>
      </c>
      <c r="BQ35" s="170">
        <f>'[1]09-CCKH'!BQ35</f>
        <v>22.200000000000003</v>
      </c>
      <c r="BR35" s="129"/>
    </row>
    <row r="36" spans="1:70" s="130" customFormat="1" ht="15" x14ac:dyDescent="0.25">
      <c r="A36" s="153" t="s">
        <v>51</v>
      </c>
      <c r="B36" s="152" t="s">
        <v>62</v>
      </c>
      <c r="C36" s="125" t="s">
        <v>63</v>
      </c>
      <c r="D36" s="167">
        <f>'[1]09-CCKH'!D36</f>
        <v>14.37</v>
      </c>
      <c r="E36" s="167">
        <f>'[1]09-CCKH'!E36</f>
        <v>0</v>
      </c>
      <c r="F36" s="167">
        <f>'[1]09-CCKH'!F36</f>
        <v>0</v>
      </c>
      <c r="G36" s="167">
        <f>'[1]09-CCKH'!G36</f>
        <v>0</v>
      </c>
      <c r="H36" s="167">
        <f>'[1]09-CCKH'!H36</f>
        <v>0</v>
      </c>
      <c r="I36" s="167">
        <f>'[1]09-CCKH'!I36</f>
        <v>0</v>
      </c>
      <c r="J36" s="167">
        <f>'[1]09-CCKH'!J36</f>
        <v>0</v>
      </c>
      <c r="K36" s="167">
        <f>'[1]09-CCKH'!K36</f>
        <v>0</v>
      </c>
      <c r="L36" s="167">
        <f>'[1]09-CCKH'!L36</f>
        <v>0</v>
      </c>
      <c r="M36" s="167">
        <f>'[1]09-CCKH'!M36</f>
        <v>0</v>
      </c>
      <c r="N36" s="167">
        <f>'[1]09-CCKH'!N36</f>
        <v>0</v>
      </c>
      <c r="O36" s="167">
        <f>'[1]09-CCKH'!O36</f>
        <v>0</v>
      </c>
      <c r="P36" s="167">
        <f>'[1]09-CCKH'!P36</f>
        <v>0</v>
      </c>
      <c r="Q36" s="167">
        <f>'[1]09-CCKH'!Q36</f>
        <v>0</v>
      </c>
      <c r="R36" s="167">
        <f>'[1]09-CCKH'!R36</f>
        <v>0</v>
      </c>
      <c r="S36" s="167">
        <f>'[1]09-CCKH'!S36</f>
        <v>0</v>
      </c>
      <c r="T36" s="167">
        <f>'[1]09-CCKH'!T36</f>
        <v>0</v>
      </c>
      <c r="U36" s="167">
        <f>'[1]09-CCKH'!U36</f>
        <v>0</v>
      </c>
      <c r="V36" s="167">
        <f>'[1]09-CCKH'!V36</f>
        <v>0</v>
      </c>
      <c r="W36" s="167">
        <f>'[1]09-CCKH'!W36</f>
        <v>0</v>
      </c>
      <c r="X36" s="167">
        <f>'[1]09-CCKH'!X36</f>
        <v>0</v>
      </c>
      <c r="Y36" s="167">
        <f>'[1]09-CCKH'!Y36</f>
        <v>0</v>
      </c>
      <c r="Z36" s="167">
        <f>'[1]09-CCKH'!Z36</f>
        <v>0</v>
      </c>
      <c r="AA36" s="167">
        <f>'[1]09-CCKH'!AA36</f>
        <v>0</v>
      </c>
      <c r="AB36" s="167">
        <f>'[1]09-CCKH'!AB36</f>
        <v>0</v>
      </c>
      <c r="AC36" s="167">
        <f>'[1]09-CCKH'!AC36</f>
        <v>0</v>
      </c>
      <c r="AD36" s="167">
        <f>'[1]09-CCKH'!AD36</f>
        <v>0</v>
      </c>
      <c r="AE36" s="167">
        <f>'[1]09-CCKH'!AE36</f>
        <v>14.37</v>
      </c>
      <c r="AF36" s="167">
        <f>'[1]09-CCKH'!AF36</f>
        <v>0</v>
      </c>
      <c r="AG36" s="167">
        <f>'[1]09-CCKH'!AG36</f>
        <v>0</v>
      </c>
      <c r="AH36" s="167">
        <f>'[1]09-CCKH'!AH36</f>
        <v>0</v>
      </c>
      <c r="AI36" s="167">
        <f>'[1]09-CCKH'!AI36</f>
        <v>0</v>
      </c>
      <c r="AJ36" s="167">
        <f>'[1]09-CCKH'!AJ36</f>
        <v>0</v>
      </c>
      <c r="AK36" s="167">
        <f>'[1]09-CCKH'!AK36</f>
        <v>0</v>
      </c>
      <c r="AL36" s="167">
        <f>'[1]09-CCKH'!AL36</f>
        <v>0</v>
      </c>
      <c r="AM36" s="167">
        <f>'[1]09-CCKH'!AM36</f>
        <v>0</v>
      </c>
      <c r="AN36" s="167">
        <f>'[1]09-CCKH'!AN36</f>
        <v>0</v>
      </c>
      <c r="AO36" s="167">
        <f>'[1]09-CCKH'!AO36</f>
        <v>0</v>
      </c>
      <c r="AP36" s="167">
        <f>'[1]09-CCKH'!AP36</f>
        <v>0</v>
      </c>
      <c r="AQ36" s="167">
        <f>'[1]09-CCKH'!AQ36</f>
        <v>0</v>
      </c>
      <c r="AR36" s="167">
        <f>'[1]09-CCKH'!AR36</f>
        <v>0</v>
      </c>
      <c r="AS36" s="167">
        <f>'[1]09-CCKH'!AS36</f>
        <v>0</v>
      </c>
      <c r="AT36" s="167">
        <f>'[1]09-CCKH'!AT36</f>
        <v>0</v>
      </c>
      <c r="AU36" s="167">
        <f>'[1]09-CCKH'!AU36</f>
        <v>0</v>
      </c>
      <c r="AV36" s="167">
        <f>'[1]09-CCKH'!AV36</f>
        <v>0</v>
      </c>
      <c r="AW36" s="167">
        <f>'[1]09-CCKH'!AW36</f>
        <v>0</v>
      </c>
      <c r="AX36" s="167">
        <f>'[1]09-CCKH'!AX36</f>
        <v>0</v>
      </c>
      <c r="AY36" s="167">
        <f>'[1]09-CCKH'!AY36</f>
        <v>0</v>
      </c>
      <c r="AZ36" s="167">
        <f>'[1]09-CCKH'!AZ36</f>
        <v>0</v>
      </c>
      <c r="BA36" s="167">
        <f>'[1]09-CCKH'!BA36</f>
        <v>0</v>
      </c>
      <c r="BB36" s="167">
        <f>'[1]09-CCKH'!BB36</f>
        <v>0</v>
      </c>
      <c r="BC36" s="167">
        <f>'[1]09-CCKH'!BC36</f>
        <v>0</v>
      </c>
      <c r="BD36" s="167">
        <f>'[1]09-CCKH'!BD36</f>
        <v>0</v>
      </c>
      <c r="BE36" s="167">
        <f>'[1]09-CCKH'!BE36</f>
        <v>0</v>
      </c>
      <c r="BF36" s="168">
        <f>'[1]09-CCKH'!BF36</f>
        <v>0</v>
      </c>
      <c r="BG36" s="167">
        <f>'[1]09-CCKH'!BG36</f>
        <v>0</v>
      </c>
      <c r="BH36" s="167">
        <f>'[1]09-CCKH'!BH36</f>
        <v>0</v>
      </c>
      <c r="BI36" s="167">
        <f>'[1]09-CCKH'!BI36</f>
        <v>0</v>
      </c>
      <c r="BJ36" s="167">
        <f>'[1]09-CCKH'!BJ36</f>
        <v>0</v>
      </c>
      <c r="BK36" s="167">
        <f>'[1]09-CCKH'!BK36</f>
        <v>0</v>
      </c>
      <c r="BL36" s="167">
        <f>'[1]09-CCKH'!BL36</f>
        <v>0</v>
      </c>
      <c r="BM36" s="167">
        <f>'[1]09-CCKH'!BM36</f>
        <v>0</v>
      </c>
      <c r="BN36" s="167">
        <f>'[1]09-CCKH'!BN36</f>
        <v>0</v>
      </c>
      <c r="BO36" s="169">
        <f>'[1]09-CCKH'!BO36</f>
        <v>0</v>
      </c>
      <c r="BP36" s="167">
        <f>'[1]09-CCKH'!BP36</f>
        <v>0</v>
      </c>
      <c r="BQ36" s="170">
        <f>'[1]09-CCKH'!BQ36</f>
        <v>14.37</v>
      </c>
      <c r="BR36" s="129"/>
    </row>
    <row r="37" spans="1:70" s="130" customFormat="1" ht="15" x14ac:dyDescent="0.25">
      <c r="A37" s="153" t="s">
        <v>51</v>
      </c>
      <c r="B37" s="152" t="s">
        <v>64</v>
      </c>
      <c r="C37" s="125" t="s">
        <v>65</v>
      </c>
      <c r="D37" s="167">
        <f>'[1]09-CCKH'!D37</f>
        <v>0</v>
      </c>
      <c r="E37" s="167">
        <f>'[1]09-CCKH'!E37</f>
        <v>0</v>
      </c>
      <c r="F37" s="167">
        <f>'[1]09-CCKH'!F37</f>
        <v>0</v>
      </c>
      <c r="G37" s="167">
        <f>'[1]09-CCKH'!G37</f>
        <v>0</v>
      </c>
      <c r="H37" s="167">
        <f>'[1]09-CCKH'!H37</f>
        <v>0</v>
      </c>
      <c r="I37" s="167">
        <f>'[1]09-CCKH'!I37</f>
        <v>0</v>
      </c>
      <c r="J37" s="167">
        <f>'[1]09-CCKH'!J37</f>
        <v>0</v>
      </c>
      <c r="K37" s="167">
        <f>'[1]09-CCKH'!K37</f>
        <v>0</v>
      </c>
      <c r="L37" s="167">
        <f>'[1]09-CCKH'!L37</f>
        <v>0</v>
      </c>
      <c r="M37" s="167">
        <f>'[1]09-CCKH'!M37</f>
        <v>0</v>
      </c>
      <c r="N37" s="167">
        <f>'[1]09-CCKH'!N37</f>
        <v>0</v>
      </c>
      <c r="O37" s="167">
        <f>'[1]09-CCKH'!O37</f>
        <v>0</v>
      </c>
      <c r="P37" s="167">
        <f>'[1]09-CCKH'!P37</f>
        <v>0</v>
      </c>
      <c r="Q37" s="167">
        <f>'[1]09-CCKH'!Q37</f>
        <v>0</v>
      </c>
      <c r="R37" s="167">
        <f>'[1]09-CCKH'!R37</f>
        <v>0</v>
      </c>
      <c r="S37" s="167">
        <f>'[1]09-CCKH'!S37</f>
        <v>0</v>
      </c>
      <c r="T37" s="167">
        <f>'[1]09-CCKH'!T37</f>
        <v>0</v>
      </c>
      <c r="U37" s="167">
        <f>'[1]09-CCKH'!U37</f>
        <v>0</v>
      </c>
      <c r="V37" s="167">
        <f>'[1]09-CCKH'!V37</f>
        <v>0</v>
      </c>
      <c r="W37" s="167">
        <f>'[1]09-CCKH'!W37</f>
        <v>0</v>
      </c>
      <c r="X37" s="167">
        <f>'[1]09-CCKH'!X37</f>
        <v>0</v>
      </c>
      <c r="Y37" s="167">
        <f>'[1]09-CCKH'!Y37</f>
        <v>0</v>
      </c>
      <c r="Z37" s="167">
        <f>'[1]09-CCKH'!Z37</f>
        <v>0</v>
      </c>
      <c r="AA37" s="167">
        <f>'[1]09-CCKH'!AA37</f>
        <v>0</v>
      </c>
      <c r="AB37" s="167">
        <f>'[1]09-CCKH'!AB37</f>
        <v>0</v>
      </c>
      <c r="AC37" s="167">
        <f>'[1]09-CCKH'!AC37</f>
        <v>0</v>
      </c>
      <c r="AD37" s="167">
        <f>'[1]09-CCKH'!AD37</f>
        <v>0</v>
      </c>
      <c r="AE37" s="167">
        <f>'[1]09-CCKH'!AE37</f>
        <v>0</v>
      </c>
      <c r="AF37" s="167">
        <f>'[1]09-CCKH'!AF37</f>
        <v>0</v>
      </c>
      <c r="AG37" s="167">
        <f>'[1]09-CCKH'!AG37</f>
        <v>0</v>
      </c>
      <c r="AH37" s="167">
        <f>'[1]09-CCKH'!AH37</f>
        <v>0</v>
      </c>
      <c r="AI37" s="167">
        <f>'[1]09-CCKH'!AI37</f>
        <v>0</v>
      </c>
      <c r="AJ37" s="167">
        <f>'[1]09-CCKH'!AJ37</f>
        <v>0</v>
      </c>
      <c r="AK37" s="167">
        <f>'[1]09-CCKH'!AK37</f>
        <v>0</v>
      </c>
      <c r="AL37" s="167">
        <f>'[1]09-CCKH'!AL37</f>
        <v>0</v>
      </c>
      <c r="AM37" s="167">
        <f>'[1]09-CCKH'!AM37</f>
        <v>0</v>
      </c>
      <c r="AN37" s="167">
        <f>'[1]09-CCKH'!AN37</f>
        <v>0</v>
      </c>
      <c r="AO37" s="167">
        <f>'[1]09-CCKH'!AO37</f>
        <v>0</v>
      </c>
      <c r="AP37" s="167">
        <f>'[1]09-CCKH'!AP37</f>
        <v>0</v>
      </c>
      <c r="AQ37" s="167">
        <f>'[1]09-CCKH'!AQ37</f>
        <v>0</v>
      </c>
      <c r="AR37" s="167">
        <f>'[1]09-CCKH'!AR37</f>
        <v>0</v>
      </c>
      <c r="AS37" s="167">
        <f>'[1]09-CCKH'!AS37</f>
        <v>0</v>
      </c>
      <c r="AT37" s="167">
        <f>'[1]09-CCKH'!AT37</f>
        <v>0</v>
      </c>
      <c r="AU37" s="167">
        <f>'[1]09-CCKH'!AU37</f>
        <v>0</v>
      </c>
      <c r="AV37" s="167">
        <f>'[1]09-CCKH'!AV37</f>
        <v>0</v>
      </c>
      <c r="AW37" s="167">
        <f>'[1]09-CCKH'!AW37</f>
        <v>0</v>
      </c>
      <c r="AX37" s="167">
        <f>'[1]09-CCKH'!AX37</f>
        <v>0</v>
      </c>
      <c r="AY37" s="167">
        <f>'[1]09-CCKH'!AY37</f>
        <v>0</v>
      </c>
      <c r="AZ37" s="167">
        <f>'[1]09-CCKH'!AZ37</f>
        <v>0</v>
      </c>
      <c r="BA37" s="167">
        <f>'[1]09-CCKH'!BA37</f>
        <v>0</v>
      </c>
      <c r="BB37" s="167">
        <f>'[1]09-CCKH'!BB37</f>
        <v>0</v>
      </c>
      <c r="BC37" s="167">
        <f>'[1]09-CCKH'!BC37</f>
        <v>0</v>
      </c>
      <c r="BD37" s="167">
        <f>'[1]09-CCKH'!BD37</f>
        <v>0</v>
      </c>
      <c r="BE37" s="167">
        <f>'[1]09-CCKH'!BE37</f>
        <v>0</v>
      </c>
      <c r="BF37" s="168">
        <f>'[1]09-CCKH'!BF37</f>
        <v>0</v>
      </c>
      <c r="BG37" s="167">
        <f>'[1]09-CCKH'!BG37</f>
        <v>0</v>
      </c>
      <c r="BH37" s="167">
        <f>'[1]09-CCKH'!BH37</f>
        <v>0</v>
      </c>
      <c r="BI37" s="167">
        <f>'[1]09-CCKH'!BI37</f>
        <v>0</v>
      </c>
      <c r="BJ37" s="167">
        <f>'[1]09-CCKH'!BJ37</f>
        <v>0</v>
      </c>
      <c r="BK37" s="167">
        <f>'[1]09-CCKH'!BK37</f>
        <v>0</v>
      </c>
      <c r="BL37" s="167">
        <f>'[1]09-CCKH'!BL37</f>
        <v>0</v>
      </c>
      <c r="BM37" s="167">
        <f>'[1]09-CCKH'!BM37</f>
        <v>0</v>
      </c>
      <c r="BN37" s="167">
        <f>'[1]09-CCKH'!BN37</f>
        <v>0</v>
      </c>
      <c r="BO37" s="169">
        <f>'[1]09-CCKH'!BO37</f>
        <v>0</v>
      </c>
      <c r="BP37" s="167">
        <f>'[1]09-CCKH'!BP37</f>
        <v>0</v>
      </c>
      <c r="BQ37" s="170">
        <f>'[1]09-CCKH'!BQ37</f>
        <v>0</v>
      </c>
      <c r="BR37" s="129"/>
    </row>
    <row r="38" spans="1:70" s="130" customFormat="1" ht="15" x14ac:dyDescent="0.25">
      <c r="A38" s="153" t="s">
        <v>51</v>
      </c>
      <c r="B38" s="152" t="s">
        <v>66</v>
      </c>
      <c r="C38" s="125" t="s">
        <v>67</v>
      </c>
      <c r="D38" s="167">
        <f>'[1]09-CCKH'!D38</f>
        <v>0</v>
      </c>
      <c r="E38" s="167">
        <f>'[1]09-CCKH'!E38</f>
        <v>0</v>
      </c>
      <c r="F38" s="167">
        <f>'[1]09-CCKH'!F38</f>
        <v>0</v>
      </c>
      <c r="G38" s="167">
        <f>'[1]09-CCKH'!G38</f>
        <v>0</v>
      </c>
      <c r="H38" s="167">
        <f>'[1]09-CCKH'!H38</f>
        <v>0</v>
      </c>
      <c r="I38" s="167">
        <f>'[1]09-CCKH'!I38</f>
        <v>0</v>
      </c>
      <c r="J38" s="167">
        <f>'[1]09-CCKH'!J38</f>
        <v>0</v>
      </c>
      <c r="K38" s="167">
        <f>'[1]09-CCKH'!K38</f>
        <v>0</v>
      </c>
      <c r="L38" s="167">
        <f>'[1]09-CCKH'!L38</f>
        <v>0</v>
      </c>
      <c r="M38" s="167">
        <f>'[1]09-CCKH'!M38</f>
        <v>0</v>
      </c>
      <c r="N38" s="167">
        <f>'[1]09-CCKH'!N38</f>
        <v>0</v>
      </c>
      <c r="O38" s="167">
        <f>'[1]09-CCKH'!O38</f>
        <v>0</v>
      </c>
      <c r="P38" s="167">
        <f>'[1]09-CCKH'!P38</f>
        <v>0</v>
      </c>
      <c r="Q38" s="167">
        <f>'[1]09-CCKH'!Q38</f>
        <v>0</v>
      </c>
      <c r="R38" s="167">
        <f>'[1]09-CCKH'!R38</f>
        <v>0</v>
      </c>
      <c r="S38" s="167">
        <f>'[1]09-CCKH'!S38</f>
        <v>0</v>
      </c>
      <c r="T38" s="167">
        <f>'[1]09-CCKH'!T38</f>
        <v>0</v>
      </c>
      <c r="U38" s="167">
        <f>'[1]09-CCKH'!U38</f>
        <v>0</v>
      </c>
      <c r="V38" s="167">
        <f>'[1]09-CCKH'!V38</f>
        <v>0</v>
      </c>
      <c r="W38" s="167">
        <f>'[1]09-CCKH'!W38</f>
        <v>0</v>
      </c>
      <c r="X38" s="167">
        <f>'[1]09-CCKH'!X38</f>
        <v>0</v>
      </c>
      <c r="Y38" s="167">
        <f>'[1]09-CCKH'!Y38</f>
        <v>0</v>
      </c>
      <c r="Z38" s="167">
        <f>'[1]09-CCKH'!Z38</f>
        <v>0</v>
      </c>
      <c r="AA38" s="167">
        <f>'[1]09-CCKH'!AA38</f>
        <v>0</v>
      </c>
      <c r="AB38" s="167">
        <f>'[1]09-CCKH'!AB38</f>
        <v>0</v>
      </c>
      <c r="AC38" s="167">
        <f>'[1]09-CCKH'!AC38</f>
        <v>0</v>
      </c>
      <c r="AD38" s="167">
        <f>'[1]09-CCKH'!AD38</f>
        <v>0</v>
      </c>
      <c r="AE38" s="167">
        <f>'[1]09-CCKH'!AE38</f>
        <v>0</v>
      </c>
      <c r="AF38" s="167">
        <f>'[1]09-CCKH'!AF38</f>
        <v>0</v>
      </c>
      <c r="AG38" s="167">
        <f>'[1]09-CCKH'!AG38</f>
        <v>0</v>
      </c>
      <c r="AH38" s="167">
        <f>'[1]09-CCKH'!AH38</f>
        <v>0</v>
      </c>
      <c r="AI38" s="167">
        <f>'[1]09-CCKH'!AI38</f>
        <v>0</v>
      </c>
      <c r="AJ38" s="167">
        <f>'[1]09-CCKH'!AJ38</f>
        <v>0</v>
      </c>
      <c r="AK38" s="167">
        <f>'[1]09-CCKH'!AK38</f>
        <v>0</v>
      </c>
      <c r="AL38" s="167">
        <f>'[1]09-CCKH'!AL38</f>
        <v>0</v>
      </c>
      <c r="AM38" s="167">
        <f>'[1]09-CCKH'!AM38</f>
        <v>0</v>
      </c>
      <c r="AN38" s="167">
        <f>'[1]09-CCKH'!AN38</f>
        <v>0</v>
      </c>
      <c r="AO38" s="167">
        <f>'[1]09-CCKH'!AO38</f>
        <v>0</v>
      </c>
      <c r="AP38" s="167">
        <f>'[1]09-CCKH'!AP38</f>
        <v>0</v>
      </c>
      <c r="AQ38" s="167">
        <f>'[1]09-CCKH'!AQ38</f>
        <v>0</v>
      </c>
      <c r="AR38" s="167">
        <f>'[1]09-CCKH'!AR38</f>
        <v>0</v>
      </c>
      <c r="AS38" s="167">
        <f>'[1]09-CCKH'!AS38</f>
        <v>0</v>
      </c>
      <c r="AT38" s="167">
        <f>'[1]09-CCKH'!AT38</f>
        <v>0</v>
      </c>
      <c r="AU38" s="167">
        <f>'[1]09-CCKH'!AU38</f>
        <v>0</v>
      </c>
      <c r="AV38" s="167">
        <f>'[1]09-CCKH'!AV38</f>
        <v>0</v>
      </c>
      <c r="AW38" s="167">
        <f>'[1]09-CCKH'!AW38</f>
        <v>0</v>
      </c>
      <c r="AX38" s="167">
        <f>'[1]09-CCKH'!AX38</f>
        <v>0</v>
      </c>
      <c r="AY38" s="167">
        <f>'[1]09-CCKH'!AY38</f>
        <v>0</v>
      </c>
      <c r="AZ38" s="167">
        <f>'[1]09-CCKH'!AZ38</f>
        <v>0</v>
      </c>
      <c r="BA38" s="167">
        <f>'[1]09-CCKH'!BA38</f>
        <v>0</v>
      </c>
      <c r="BB38" s="167">
        <f>'[1]09-CCKH'!BB38</f>
        <v>0</v>
      </c>
      <c r="BC38" s="167">
        <f>'[1]09-CCKH'!BC38</f>
        <v>0</v>
      </c>
      <c r="BD38" s="167">
        <f>'[1]09-CCKH'!BD38</f>
        <v>0</v>
      </c>
      <c r="BE38" s="167">
        <f>'[1]09-CCKH'!BE38</f>
        <v>0</v>
      </c>
      <c r="BF38" s="168">
        <f>'[1]09-CCKH'!BF38</f>
        <v>0</v>
      </c>
      <c r="BG38" s="167">
        <f>'[1]09-CCKH'!BG38</f>
        <v>0</v>
      </c>
      <c r="BH38" s="167">
        <f>'[1]09-CCKH'!BH38</f>
        <v>0</v>
      </c>
      <c r="BI38" s="167">
        <f>'[1]09-CCKH'!BI38</f>
        <v>0</v>
      </c>
      <c r="BJ38" s="167">
        <f>'[1]09-CCKH'!BJ38</f>
        <v>0</v>
      </c>
      <c r="BK38" s="167">
        <f>'[1]09-CCKH'!BK38</f>
        <v>0</v>
      </c>
      <c r="BL38" s="167">
        <f>'[1]09-CCKH'!BL38</f>
        <v>0</v>
      </c>
      <c r="BM38" s="167">
        <f>'[1]09-CCKH'!BM38</f>
        <v>0</v>
      </c>
      <c r="BN38" s="167">
        <f>'[1]09-CCKH'!BN38</f>
        <v>0</v>
      </c>
      <c r="BO38" s="169">
        <f>'[1]09-CCKH'!BO38</f>
        <v>0</v>
      </c>
      <c r="BP38" s="167">
        <f>'[1]09-CCKH'!BP38</f>
        <v>0</v>
      </c>
      <c r="BQ38" s="170">
        <f>'[1]09-CCKH'!BQ38</f>
        <v>0</v>
      </c>
      <c r="BR38" s="129"/>
    </row>
    <row r="39" spans="1:70" s="130" customFormat="1" ht="15" x14ac:dyDescent="0.25">
      <c r="A39" s="153" t="s">
        <v>51</v>
      </c>
      <c r="B39" s="152" t="s">
        <v>68</v>
      </c>
      <c r="C39" s="125" t="s">
        <v>69</v>
      </c>
      <c r="D39" s="167">
        <f>'[1]09-CCKH'!D39</f>
        <v>0</v>
      </c>
      <c r="E39" s="167">
        <f>'[1]09-CCKH'!E39</f>
        <v>0</v>
      </c>
      <c r="F39" s="167">
        <f>'[1]09-CCKH'!F39</f>
        <v>0</v>
      </c>
      <c r="G39" s="167">
        <f>'[1]09-CCKH'!G39</f>
        <v>0</v>
      </c>
      <c r="H39" s="167">
        <f>'[1]09-CCKH'!H39</f>
        <v>0</v>
      </c>
      <c r="I39" s="167">
        <f>'[1]09-CCKH'!I39</f>
        <v>0</v>
      </c>
      <c r="J39" s="167">
        <f>'[1]09-CCKH'!J39</f>
        <v>0</v>
      </c>
      <c r="K39" s="167">
        <f>'[1]09-CCKH'!K39</f>
        <v>0</v>
      </c>
      <c r="L39" s="167">
        <f>'[1]09-CCKH'!L39</f>
        <v>0</v>
      </c>
      <c r="M39" s="167">
        <f>'[1]09-CCKH'!M39</f>
        <v>0</v>
      </c>
      <c r="N39" s="167">
        <f>'[1]09-CCKH'!N39</f>
        <v>0</v>
      </c>
      <c r="O39" s="167">
        <f>'[1]09-CCKH'!O39</f>
        <v>0</v>
      </c>
      <c r="P39" s="167">
        <f>'[1]09-CCKH'!P39</f>
        <v>0</v>
      </c>
      <c r="Q39" s="167">
        <f>'[1]09-CCKH'!Q39</f>
        <v>0</v>
      </c>
      <c r="R39" s="167">
        <f>'[1]09-CCKH'!R39</f>
        <v>0</v>
      </c>
      <c r="S39" s="167">
        <f>'[1]09-CCKH'!S39</f>
        <v>0</v>
      </c>
      <c r="T39" s="167">
        <f>'[1]09-CCKH'!T39</f>
        <v>0</v>
      </c>
      <c r="U39" s="167">
        <f>'[1]09-CCKH'!U39</f>
        <v>0</v>
      </c>
      <c r="V39" s="167">
        <f>'[1]09-CCKH'!V39</f>
        <v>0</v>
      </c>
      <c r="W39" s="167">
        <f>'[1]09-CCKH'!W39</f>
        <v>0</v>
      </c>
      <c r="X39" s="167">
        <f>'[1]09-CCKH'!X39</f>
        <v>0</v>
      </c>
      <c r="Y39" s="167">
        <f>'[1]09-CCKH'!Y39</f>
        <v>0</v>
      </c>
      <c r="Z39" s="167">
        <f>'[1]09-CCKH'!Z39</f>
        <v>0</v>
      </c>
      <c r="AA39" s="167">
        <f>'[1]09-CCKH'!AA39</f>
        <v>0</v>
      </c>
      <c r="AB39" s="167">
        <f>'[1]09-CCKH'!AB39</f>
        <v>0</v>
      </c>
      <c r="AC39" s="167">
        <f>'[1]09-CCKH'!AC39</f>
        <v>0</v>
      </c>
      <c r="AD39" s="167">
        <f>'[1]09-CCKH'!AD39</f>
        <v>0</v>
      </c>
      <c r="AE39" s="167">
        <f>'[1]09-CCKH'!AE39</f>
        <v>0</v>
      </c>
      <c r="AF39" s="167">
        <f>'[1]09-CCKH'!AF39</f>
        <v>0</v>
      </c>
      <c r="AG39" s="167">
        <f>'[1]09-CCKH'!AG39</f>
        <v>0</v>
      </c>
      <c r="AH39" s="167">
        <f>'[1]09-CCKH'!AH39</f>
        <v>0</v>
      </c>
      <c r="AI39" s="167">
        <f>'[1]09-CCKH'!AI39</f>
        <v>0</v>
      </c>
      <c r="AJ39" s="167">
        <f>'[1]09-CCKH'!AJ39</f>
        <v>0</v>
      </c>
      <c r="AK39" s="167">
        <f>'[1]09-CCKH'!AK39</f>
        <v>0</v>
      </c>
      <c r="AL39" s="167">
        <f>'[1]09-CCKH'!AL39</f>
        <v>0</v>
      </c>
      <c r="AM39" s="167">
        <f>'[1]09-CCKH'!AM39</f>
        <v>0</v>
      </c>
      <c r="AN39" s="167">
        <f>'[1]09-CCKH'!AN39</f>
        <v>0</v>
      </c>
      <c r="AO39" s="167">
        <f>'[1]09-CCKH'!AO39</f>
        <v>0</v>
      </c>
      <c r="AP39" s="167">
        <f>'[1]09-CCKH'!AP39</f>
        <v>0</v>
      </c>
      <c r="AQ39" s="167">
        <f>'[1]09-CCKH'!AQ39</f>
        <v>0</v>
      </c>
      <c r="AR39" s="167">
        <f>'[1]09-CCKH'!AR39</f>
        <v>0</v>
      </c>
      <c r="AS39" s="167">
        <f>'[1]09-CCKH'!AS39</f>
        <v>0</v>
      </c>
      <c r="AT39" s="167">
        <f>'[1]09-CCKH'!AT39</f>
        <v>0</v>
      </c>
      <c r="AU39" s="167">
        <f>'[1]09-CCKH'!AU39</f>
        <v>0</v>
      </c>
      <c r="AV39" s="167">
        <f>'[1]09-CCKH'!AV39</f>
        <v>0</v>
      </c>
      <c r="AW39" s="167">
        <f>'[1]09-CCKH'!AW39</f>
        <v>0</v>
      </c>
      <c r="AX39" s="167">
        <f>'[1]09-CCKH'!AX39</f>
        <v>0</v>
      </c>
      <c r="AY39" s="167">
        <f>'[1]09-CCKH'!AY39</f>
        <v>0</v>
      </c>
      <c r="AZ39" s="167">
        <f>'[1]09-CCKH'!AZ39</f>
        <v>0</v>
      </c>
      <c r="BA39" s="167">
        <f>'[1]09-CCKH'!BA39</f>
        <v>0</v>
      </c>
      <c r="BB39" s="167">
        <f>'[1]09-CCKH'!BB39</f>
        <v>0</v>
      </c>
      <c r="BC39" s="167">
        <f>'[1]09-CCKH'!BC39</f>
        <v>0</v>
      </c>
      <c r="BD39" s="167">
        <f>'[1]09-CCKH'!BD39</f>
        <v>0</v>
      </c>
      <c r="BE39" s="167">
        <f>'[1]09-CCKH'!BE39</f>
        <v>0</v>
      </c>
      <c r="BF39" s="168">
        <f>'[1]09-CCKH'!BF39</f>
        <v>0</v>
      </c>
      <c r="BG39" s="167">
        <f>'[1]09-CCKH'!BG39</f>
        <v>0</v>
      </c>
      <c r="BH39" s="167">
        <f>'[1]09-CCKH'!BH39</f>
        <v>0</v>
      </c>
      <c r="BI39" s="167">
        <f>'[1]09-CCKH'!BI39</f>
        <v>0</v>
      </c>
      <c r="BJ39" s="167">
        <f>'[1]09-CCKH'!BJ39</f>
        <v>0</v>
      </c>
      <c r="BK39" s="167">
        <f>'[1]09-CCKH'!BK39</f>
        <v>0</v>
      </c>
      <c r="BL39" s="167">
        <f>'[1]09-CCKH'!BL39</f>
        <v>0</v>
      </c>
      <c r="BM39" s="167">
        <f>'[1]09-CCKH'!BM39</f>
        <v>0</v>
      </c>
      <c r="BN39" s="167">
        <f>'[1]09-CCKH'!BN39</f>
        <v>0</v>
      </c>
      <c r="BO39" s="169">
        <f>'[1]09-CCKH'!BO39</f>
        <v>0</v>
      </c>
      <c r="BP39" s="167">
        <f>'[1]09-CCKH'!BP39</f>
        <v>0</v>
      </c>
      <c r="BQ39" s="170">
        <f>'[1]09-CCKH'!BQ39</f>
        <v>0</v>
      </c>
      <c r="BR39" s="129"/>
    </row>
    <row r="40" spans="1:70" s="130" customFormat="1" ht="15" x14ac:dyDescent="0.25">
      <c r="A40" s="153" t="s">
        <v>51</v>
      </c>
      <c r="B40" s="152" t="s">
        <v>70</v>
      </c>
      <c r="C40" s="125" t="s">
        <v>71</v>
      </c>
      <c r="D40" s="167">
        <f>'[1]09-CCKH'!D40</f>
        <v>24.97</v>
      </c>
      <c r="E40" s="167">
        <f>'[1]09-CCKH'!E40</f>
        <v>0</v>
      </c>
      <c r="F40" s="167">
        <f>'[1]09-CCKH'!F40</f>
        <v>0</v>
      </c>
      <c r="G40" s="167">
        <f>'[1]09-CCKH'!G40</f>
        <v>0</v>
      </c>
      <c r="H40" s="167">
        <f>'[1]09-CCKH'!H40</f>
        <v>0</v>
      </c>
      <c r="I40" s="167">
        <f>'[1]09-CCKH'!I40</f>
        <v>0</v>
      </c>
      <c r="J40" s="167">
        <f>'[1]09-CCKH'!J40</f>
        <v>0</v>
      </c>
      <c r="K40" s="167">
        <f>'[1]09-CCKH'!K40</f>
        <v>0</v>
      </c>
      <c r="L40" s="167">
        <f>'[1]09-CCKH'!L40</f>
        <v>0</v>
      </c>
      <c r="M40" s="167">
        <f>'[1]09-CCKH'!M40</f>
        <v>0</v>
      </c>
      <c r="N40" s="167">
        <f>'[1]09-CCKH'!N40</f>
        <v>0</v>
      </c>
      <c r="O40" s="167">
        <f>'[1]09-CCKH'!O40</f>
        <v>0</v>
      </c>
      <c r="P40" s="167">
        <f>'[1]09-CCKH'!P40</f>
        <v>0</v>
      </c>
      <c r="Q40" s="167">
        <f>'[1]09-CCKH'!Q40</f>
        <v>0</v>
      </c>
      <c r="R40" s="167">
        <f>'[1]09-CCKH'!R40</f>
        <v>0</v>
      </c>
      <c r="S40" s="167">
        <f>'[1]09-CCKH'!S40</f>
        <v>0</v>
      </c>
      <c r="T40" s="167">
        <f>'[1]09-CCKH'!T40</f>
        <v>0</v>
      </c>
      <c r="U40" s="167">
        <f>'[1]09-CCKH'!U40</f>
        <v>0</v>
      </c>
      <c r="V40" s="167">
        <f>'[1]09-CCKH'!V40</f>
        <v>0</v>
      </c>
      <c r="W40" s="167">
        <f>'[1]09-CCKH'!W40</f>
        <v>0</v>
      </c>
      <c r="X40" s="167">
        <f>'[1]09-CCKH'!X40</f>
        <v>0</v>
      </c>
      <c r="Y40" s="167">
        <f>'[1]09-CCKH'!Y40</f>
        <v>0</v>
      </c>
      <c r="Z40" s="167">
        <f>'[1]09-CCKH'!Z40</f>
        <v>0</v>
      </c>
      <c r="AA40" s="167">
        <f>'[1]09-CCKH'!AA40</f>
        <v>0</v>
      </c>
      <c r="AB40" s="167">
        <f>'[1]09-CCKH'!AB40</f>
        <v>0</v>
      </c>
      <c r="AC40" s="167">
        <f>'[1]09-CCKH'!AC40</f>
        <v>0</v>
      </c>
      <c r="AD40" s="167">
        <f>'[1]09-CCKH'!AD40</f>
        <v>0</v>
      </c>
      <c r="AE40" s="167">
        <f>'[1]09-CCKH'!AE40</f>
        <v>0</v>
      </c>
      <c r="AF40" s="167">
        <f>'[1]09-CCKH'!AF40</f>
        <v>0</v>
      </c>
      <c r="AG40" s="167">
        <f>'[1]09-CCKH'!AG40</f>
        <v>0</v>
      </c>
      <c r="AH40" s="167">
        <f>'[1]09-CCKH'!AH40</f>
        <v>0</v>
      </c>
      <c r="AI40" s="167">
        <f>'[1]09-CCKH'!AI40</f>
        <v>24.97</v>
      </c>
      <c r="AJ40" s="167">
        <f>'[1]09-CCKH'!AJ40</f>
        <v>0</v>
      </c>
      <c r="AK40" s="167">
        <f>'[1]09-CCKH'!AK40</f>
        <v>0</v>
      </c>
      <c r="AL40" s="167">
        <f>'[1]09-CCKH'!AL40</f>
        <v>0</v>
      </c>
      <c r="AM40" s="167">
        <f>'[1]09-CCKH'!AM40</f>
        <v>0</v>
      </c>
      <c r="AN40" s="167">
        <f>'[1]09-CCKH'!AN40</f>
        <v>0</v>
      </c>
      <c r="AO40" s="167">
        <f>'[1]09-CCKH'!AO40</f>
        <v>0</v>
      </c>
      <c r="AP40" s="167">
        <f>'[1]09-CCKH'!AP40</f>
        <v>0</v>
      </c>
      <c r="AQ40" s="167">
        <f>'[1]09-CCKH'!AQ40</f>
        <v>0</v>
      </c>
      <c r="AR40" s="167">
        <f>'[1]09-CCKH'!AR40</f>
        <v>0</v>
      </c>
      <c r="AS40" s="167">
        <f>'[1]09-CCKH'!AS40</f>
        <v>0</v>
      </c>
      <c r="AT40" s="167">
        <f>'[1]09-CCKH'!AT40</f>
        <v>0</v>
      </c>
      <c r="AU40" s="167">
        <f>'[1]09-CCKH'!AU40</f>
        <v>0</v>
      </c>
      <c r="AV40" s="167">
        <f>'[1]09-CCKH'!AV40</f>
        <v>0</v>
      </c>
      <c r="AW40" s="167">
        <f>'[1]09-CCKH'!AW40</f>
        <v>0</v>
      </c>
      <c r="AX40" s="167">
        <f>'[1]09-CCKH'!AX40</f>
        <v>0</v>
      </c>
      <c r="AY40" s="167">
        <f>'[1]09-CCKH'!AY40</f>
        <v>0</v>
      </c>
      <c r="AZ40" s="167">
        <f>'[1]09-CCKH'!AZ40</f>
        <v>0</v>
      </c>
      <c r="BA40" s="167">
        <f>'[1]09-CCKH'!BA40</f>
        <v>0</v>
      </c>
      <c r="BB40" s="167">
        <f>'[1]09-CCKH'!BB40</f>
        <v>0</v>
      </c>
      <c r="BC40" s="167">
        <f>'[1]09-CCKH'!BC40</f>
        <v>0</v>
      </c>
      <c r="BD40" s="167">
        <f>'[1]09-CCKH'!BD40</f>
        <v>0</v>
      </c>
      <c r="BE40" s="167">
        <f>'[1]09-CCKH'!BE40</f>
        <v>0</v>
      </c>
      <c r="BF40" s="168">
        <f>'[1]09-CCKH'!BF40</f>
        <v>0</v>
      </c>
      <c r="BG40" s="167">
        <f>'[1]09-CCKH'!BG40</f>
        <v>0</v>
      </c>
      <c r="BH40" s="167">
        <f>'[1]09-CCKH'!BH40</f>
        <v>0</v>
      </c>
      <c r="BI40" s="167">
        <f>'[1]09-CCKH'!BI40</f>
        <v>0</v>
      </c>
      <c r="BJ40" s="167">
        <f>'[1]09-CCKH'!BJ40</f>
        <v>0</v>
      </c>
      <c r="BK40" s="167">
        <f>'[1]09-CCKH'!BK40</f>
        <v>0</v>
      </c>
      <c r="BL40" s="167">
        <f>'[1]09-CCKH'!BL40</f>
        <v>0</v>
      </c>
      <c r="BM40" s="167">
        <f>'[1]09-CCKH'!BM40</f>
        <v>0</v>
      </c>
      <c r="BN40" s="167">
        <f>'[1]09-CCKH'!BN40</f>
        <v>0</v>
      </c>
      <c r="BO40" s="169">
        <f>'[1]09-CCKH'!BO40</f>
        <v>0</v>
      </c>
      <c r="BP40" s="167">
        <f>'[1]09-CCKH'!BP40</f>
        <v>0</v>
      </c>
      <c r="BQ40" s="170">
        <f>'[1]09-CCKH'!BQ40</f>
        <v>24.97</v>
      </c>
      <c r="BR40" s="129"/>
    </row>
    <row r="41" spans="1:70" s="130" customFormat="1" ht="15" x14ac:dyDescent="0.25">
      <c r="A41" s="154">
        <v>2.7</v>
      </c>
      <c r="B41" s="152" t="s">
        <v>72</v>
      </c>
      <c r="C41" s="125" t="s">
        <v>73</v>
      </c>
      <c r="D41" s="167">
        <f>'[1]09-CCKH'!D41</f>
        <v>422.76</v>
      </c>
      <c r="E41" s="167">
        <f>'[1]09-CCKH'!E41</f>
        <v>0</v>
      </c>
      <c r="F41" s="167">
        <f>'[1]09-CCKH'!F41</f>
        <v>0</v>
      </c>
      <c r="G41" s="167">
        <f>'[1]09-CCKH'!G41</f>
        <v>0</v>
      </c>
      <c r="H41" s="167">
        <f>'[1]09-CCKH'!H41</f>
        <v>0</v>
      </c>
      <c r="I41" s="167">
        <f>'[1]09-CCKH'!I41</f>
        <v>0</v>
      </c>
      <c r="J41" s="167">
        <f>'[1]09-CCKH'!J41</f>
        <v>0</v>
      </c>
      <c r="K41" s="167">
        <f>'[1]09-CCKH'!K41</f>
        <v>0</v>
      </c>
      <c r="L41" s="167">
        <f>'[1]09-CCKH'!L41</f>
        <v>0</v>
      </c>
      <c r="M41" s="167">
        <f>'[1]09-CCKH'!M41</f>
        <v>0</v>
      </c>
      <c r="N41" s="167">
        <f>'[1]09-CCKH'!N41</f>
        <v>0</v>
      </c>
      <c r="O41" s="167">
        <f>'[1]09-CCKH'!O41</f>
        <v>0</v>
      </c>
      <c r="P41" s="167">
        <f>'[1]09-CCKH'!P41</f>
        <v>0</v>
      </c>
      <c r="Q41" s="167">
        <f>'[1]09-CCKH'!Q41</f>
        <v>0</v>
      </c>
      <c r="R41" s="167">
        <f>'[1]09-CCKH'!R41</f>
        <v>0</v>
      </c>
      <c r="S41" s="167">
        <f>'[1]09-CCKH'!S41</f>
        <v>0</v>
      </c>
      <c r="T41" s="167">
        <f>'[1]09-CCKH'!T41</f>
        <v>0</v>
      </c>
      <c r="U41" s="167">
        <f>'[1]09-CCKH'!U41</f>
        <v>0</v>
      </c>
      <c r="V41" s="167">
        <f>'[1]09-CCKH'!V41</f>
        <v>0</v>
      </c>
      <c r="W41" s="167">
        <f>'[1]09-CCKH'!W41</f>
        <v>0</v>
      </c>
      <c r="X41" s="167">
        <f>'[1]09-CCKH'!X41</f>
        <v>0</v>
      </c>
      <c r="Y41" s="167">
        <f>'[1]09-CCKH'!Y41</f>
        <v>0</v>
      </c>
      <c r="Z41" s="167">
        <f>'[1]09-CCKH'!Z41</f>
        <v>0</v>
      </c>
      <c r="AA41" s="167">
        <f>'[1]09-CCKH'!AA41</f>
        <v>0</v>
      </c>
      <c r="AB41" s="167">
        <f>'[1]09-CCKH'!AB41</f>
        <v>0</v>
      </c>
      <c r="AC41" s="167">
        <f>'[1]09-CCKH'!AC41</f>
        <v>0</v>
      </c>
      <c r="AD41" s="167">
        <f>'[1]09-CCKH'!AD41</f>
        <v>0</v>
      </c>
      <c r="AE41" s="167">
        <f>'[1]09-CCKH'!AE41</f>
        <v>0</v>
      </c>
      <c r="AF41" s="167">
        <f>'[1]09-CCKH'!AF41</f>
        <v>0</v>
      </c>
      <c r="AG41" s="167">
        <f>'[1]09-CCKH'!AG41</f>
        <v>0</v>
      </c>
      <c r="AH41" s="167">
        <f>'[1]09-CCKH'!AH41</f>
        <v>0</v>
      </c>
      <c r="AI41" s="167">
        <f>'[1]09-CCKH'!AI41</f>
        <v>0</v>
      </c>
      <c r="AJ41" s="167">
        <f>'[1]09-CCKH'!AJ41</f>
        <v>414.89</v>
      </c>
      <c r="AK41" s="167">
        <f>'[1]09-CCKH'!AK41</f>
        <v>0</v>
      </c>
      <c r="AL41" s="167">
        <f>'[1]09-CCKH'!AL41</f>
        <v>0</v>
      </c>
      <c r="AM41" s="167">
        <f>'[1]09-CCKH'!AM41</f>
        <v>0</v>
      </c>
      <c r="AN41" s="167">
        <f>'[1]09-CCKH'!AN41</f>
        <v>0</v>
      </c>
      <c r="AO41" s="167">
        <f>'[1]09-CCKH'!AO41</f>
        <v>0</v>
      </c>
      <c r="AP41" s="167">
        <f>'[1]09-CCKH'!AP41</f>
        <v>0</v>
      </c>
      <c r="AQ41" s="167">
        <f>'[1]09-CCKH'!AQ41</f>
        <v>7.87</v>
      </c>
      <c r="AR41" s="167">
        <f>'[1]09-CCKH'!AR41</f>
        <v>7.87</v>
      </c>
      <c r="AS41" s="167">
        <f>'[1]09-CCKH'!AS41</f>
        <v>0</v>
      </c>
      <c r="AT41" s="167">
        <f>'[1]09-CCKH'!AT41</f>
        <v>0</v>
      </c>
      <c r="AU41" s="167">
        <f>'[1]09-CCKH'!AU41</f>
        <v>0</v>
      </c>
      <c r="AV41" s="167">
        <f>'[1]09-CCKH'!AV41</f>
        <v>0</v>
      </c>
      <c r="AW41" s="167">
        <f>'[1]09-CCKH'!AW41</f>
        <v>0</v>
      </c>
      <c r="AX41" s="167">
        <f>'[1]09-CCKH'!AX41</f>
        <v>0</v>
      </c>
      <c r="AY41" s="167">
        <f>'[1]09-CCKH'!AY41</f>
        <v>0</v>
      </c>
      <c r="AZ41" s="167">
        <f>'[1]09-CCKH'!AZ41</f>
        <v>0</v>
      </c>
      <c r="BA41" s="167">
        <f>'[1]09-CCKH'!BA41</f>
        <v>0</v>
      </c>
      <c r="BB41" s="167">
        <f>'[1]09-CCKH'!BB41</f>
        <v>0</v>
      </c>
      <c r="BC41" s="167">
        <f>'[1]09-CCKH'!BC41</f>
        <v>0</v>
      </c>
      <c r="BD41" s="167">
        <f>'[1]09-CCKH'!BD41</f>
        <v>0</v>
      </c>
      <c r="BE41" s="167">
        <f>'[1]09-CCKH'!BE41</f>
        <v>0</v>
      </c>
      <c r="BF41" s="168">
        <f>'[1]09-CCKH'!BF41</f>
        <v>0</v>
      </c>
      <c r="BG41" s="167">
        <f>'[1]09-CCKH'!BG41</f>
        <v>0</v>
      </c>
      <c r="BH41" s="167">
        <f>'[1]09-CCKH'!BH41</f>
        <v>0</v>
      </c>
      <c r="BI41" s="167">
        <f>'[1]09-CCKH'!BI41</f>
        <v>0</v>
      </c>
      <c r="BJ41" s="167">
        <f>'[1]09-CCKH'!BJ41</f>
        <v>0</v>
      </c>
      <c r="BK41" s="167">
        <f>'[1]09-CCKH'!BK41</f>
        <v>0</v>
      </c>
      <c r="BL41" s="167">
        <f>'[1]09-CCKH'!BL41</f>
        <v>0</v>
      </c>
      <c r="BM41" s="167">
        <f>'[1]09-CCKH'!BM41</f>
        <v>0</v>
      </c>
      <c r="BN41" s="167">
        <f>'[1]09-CCKH'!BN41</f>
        <v>7.87</v>
      </c>
      <c r="BO41" s="167">
        <f>'[1]09-CCKH'!BO41</f>
        <v>0</v>
      </c>
      <c r="BP41" s="167">
        <f>'[1]09-CCKH'!BP41</f>
        <v>7.87</v>
      </c>
      <c r="BQ41" s="170">
        <f>'[1]09-CCKH'!BQ41</f>
        <v>469.09</v>
      </c>
      <c r="BR41" s="129"/>
    </row>
    <row r="42" spans="1:70" s="130" customFormat="1" ht="15" x14ac:dyDescent="0.25">
      <c r="A42" s="153" t="s">
        <v>51</v>
      </c>
      <c r="B42" s="152" t="s">
        <v>74</v>
      </c>
      <c r="C42" s="125" t="s">
        <v>75</v>
      </c>
      <c r="D42" s="167">
        <f>'[1]09-CCKH'!D42</f>
        <v>0</v>
      </c>
      <c r="E42" s="167">
        <f>'[1]09-CCKH'!E42</f>
        <v>0</v>
      </c>
      <c r="F42" s="167">
        <f>'[1]09-CCKH'!F42</f>
        <v>0</v>
      </c>
      <c r="G42" s="167">
        <f>'[1]09-CCKH'!G42</f>
        <v>0</v>
      </c>
      <c r="H42" s="167">
        <f>'[1]09-CCKH'!H42</f>
        <v>0</v>
      </c>
      <c r="I42" s="167">
        <f>'[1]09-CCKH'!I42</f>
        <v>0</v>
      </c>
      <c r="J42" s="167">
        <f>'[1]09-CCKH'!J42</f>
        <v>0</v>
      </c>
      <c r="K42" s="167">
        <f>'[1]09-CCKH'!K42</f>
        <v>0</v>
      </c>
      <c r="L42" s="167">
        <f>'[1]09-CCKH'!L42</f>
        <v>0</v>
      </c>
      <c r="M42" s="167">
        <f>'[1]09-CCKH'!M42</f>
        <v>0</v>
      </c>
      <c r="N42" s="167">
        <f>'[1]09-CCKH'!N42</f>
        <v>0</v>
      </c>
      <c r="O42" s="167">
        <f>'[1]09-CCKH'!O42</f>
        <v>0</v>
      </c>
      <c r="P42" s="167">
        <f>'[1]09-CCKH'!P42</f>
        <v>0</v>
      </c>
      <c r="Q42" s="167">
        <f>'[1]09-CCKH'!Q42</f>
        <v>0</v>
      </c>
      <c r="R42" s="167">
        <f>'[1]09-CCKH'!R42</f>
        <v>0</v>
      </c>
      <c r="S42" s="167">
        <f>'[1]09-CCKH'!S42</f>
        <v>0</v>
      </c>
      <c r="T42" s="167">
        <f>'[1]09-CCKH'!T42</f>
        <v>0</v>
      </c>
      <c r="U42" s="167">
        <f>'[1]09-CCKH'!U42</f>
        <v>0</v>
      </c>
      <c r="V42" s="167">
        <f>'[1]09-CCKH'!V42</f>
        <v>0</v>
      </c>
      <c r="W42" s="167">
        <f>'[1]09-CCKH'!W42</f>
        <v>0</v>
      </c>
      <c r="X42" s="167">
        <f>'[1]09-CCKH'!X42</f>
        <v>0</v>
      </c>
      <c r="Y42" s="167">
        <f>'[1]09-CCKH'!Y42</f>
        <v>0</v>
      </c>
      <c r="Z42" s="167">
        <f>'[1]09-CCKH'!Z42</f>
        <v>0</v>
      </c>
      <c r="AA42" s="167">
        <f>'[1]09-CCKH'!AA42</f>
        <v>0</v>
      </c>
      <c r="AB42" s="167">
        <f>'[1]09-CCKH'!AB42</f>
        <v>0</v>
      </c>
      <c r="AC42" s="167">
        <f>'[1]09-CCKH'!AC42</f>
        <v>0</v>
      </c>
      <c r="AD42" s="167">
        <f>'[1]09-CCKH'!AD42</f>
        <v>0</v>
      </c>
      <c r="AE42" s="167">
        <f>'[1]09-CCKH'!AE42</f>
        <v>0</v>
      </c>
      <c r="AF42" s="167">
        <f>'[1]09-CCKH'!AF42</f>
        <v>0</v>
      </c>
      <c r="AG42" s="167">
        <f>'[1]09-CCKH'!AG42</f>
        <v>0</v>
      </c>
      <c r="AH42" s="167">
        <f>'[1]09-CCKH'!AH42</f>
        <v>0</v>
      </c>
      <c r="AI42" s="167">
        <f>'[1]09-CCKH'!AI42</f>
        <v>0</v>
      </c>
      <c r="AJ42" s="167">
        <f>'[1]09-CCKH'!AJ42</f>
        <v>0</v>
      </c>
      <c r="AK42" s="167">
        <f>'[1]09-CCKH'!AK42</f>
        <v>0</v>
      </c>
      <c r="AL42" s="167">
        <f>'[1]09-CCKH'!AL42</f>
        <v>0</v>
      </c>
      <c r="AM42" s="167">
        <f>'[1]09-CCKH'!AM42</f>
        <v>0</v>
      </c>
      <c r="AN42" s="167">
        <f>'[1]09-CCKH'!AN42</f>
        <v>0</v>
      </c>
      <c r="AO42" s="167">
        <f>'[1]09-CCKH'!AO42</f>
        <v>0</v>
      </c>
      <c r="AP42" s="167">
        <f>'[1]09-CCKH'!AP42</f>
        <v>0</v>
      </c>
      <c r="AQ42" s="167">
        <f>'[1]09-CCKH'!AQ42</f>
        <v>0</v>
      </c>
      <c r="AR42" s="167">
        <f>'[1]09-CCKH'!AR42</f>
        <v>0</v>
      </c>
      <c r="AS42" s="167">
        <f>'[1]09-CCKH'!AS42</f>
        <v>0</v>
      </c>
      <c r="AT42" s="167">
        <f>'[1]09-CCKH'!AT42</f>
        <v>0</v>
      </c>
      <c r="AU42" s="167">
        <f>'[1]09-CCKH'!AU42</f>
        <v>0</v>
      </c>
      <c r="AV42" s="167">
        <f>'[1]09-CCKH'!AV42</f>
        <v>0</v>
      </c>
      <c r="AW42" s="167">
        <f>'[1]09-CCKH'!AW42</f>
        <v>0</v>
      </c>
      <c r="AX42" s="167">
        <f>'[1]09-CCKH'!AX42</f>
        <v>0</v>
      </c>
      <c r="AY42" s="167">
        <f>'[1]09-CCKH'!AY42</f>
        <v>0</v>
      </c>
      <c r="AZ42" s="167">
        <f>'[1]09-CCKH'!AZ42</f>
        <v>0</v>
      </c>
      <c r="BA42" s="167">
        <f>'[1]09-CCKH'!BA42</f>
        <v>0</v>
      </c>
      <c r="BB42" s="167">
        <f>'[1]09-CCKH'!BB42</f>
        <v>0</v>
      </c>
      <c r="BC42" s="167">
        <f>'[1]09-CCKH'!BC42</f>
        <v>0</v>
      </c>
      <c r="BD42" s="167">
        <f>'[1]09-CCKH'!BD42</f>
        <v>0</v>
      </c>
      <c r="BE42" s="167">
        <f>'[1]09-CCKH'!BE42</f>
        <v>0</v>
      </c>
      <c r="BF42" s="168">
        <f>'[1]09-CCKH'!BF42</f>
        <v>0</v>
      </c>
      <c r="BG42" s="167">
        <f>'[1]09-CCKH'!BG42</f>
        <v>0</v>
      </c>
      <c r="BH42" s="167">
        <f>'[1]09-CCKH'!BH42</f>
        <v>0</v>
      </c>
      <c r="BI42" s="167">
        <f>'[1]09-CCKH'!BI42</f>
        <v>0</v>
      </c>
      <c r="BJ42" s="167">
        <f>'[1]09-CCKH'!BJ42</f>
        <v>0</v>
      </c>
      <c r="BK42" s="167">
        <f>'[1]09-CCKH'!BK42</f>
        <v>0</v>
      </c>
      <c r="BL42" s="167">
        <f>'[1]09-CCKH'!BL42</f>
        <v>0</v>
      </c>
      <c r="BM42" s="167">
        <f>'[1]09-CCKH'!BM42</f>
        <v>0</v>
      </c>
      <c r="BN42" s="167">
        <f>'[1]09-CCKH'!BN42</f>
        <v>0</v>
      </c>
      <c r="BO42" s="169">
        <f>'[1]09-CCKH'!BO42</f>
        <v>0</v>
      </c>
      <c r="BP42" s="167">
        <f>'[1]09-CCKH'!BP42</f>
        <v>0</v>
      </c>
      <c r="BQ42" s="170">
        <f>'[1]09-CCKH'!BQ42</f>
        <v>0</v>
      </c>
      <c r="BR42" s="129"/>
    </row>
    <row r="43" spans="1:70" s="130" customFormat="1" ht="15" x14ac:dyDescent="0.25">
      <c r="A43" s="153" t="s">
        <v>51</v>
      </c>
      <c r="B43" s="152" t="s">
        <v>76</v>
      </c>
      <c r="C43" s="125" t="s">
        <v>77</v>
      </c>
      <c r="D43" s="167">
        <f>'[1]09-CCKH'!D43</f>
        <v>134.01</v>
      </c>
      <c r="E43" s="167">
        <f>'[1]09-CCKH'!E43</f>
        <v>0</v>
      </c>
      <c r="F43" s="167">
        <f>'[1]09-CCKH'!F43</f>
        <v>0</v>
      </c>
      <c r="G43" s="167">
        <f>'[1]09-CCKH'!G43</f>
        <v>0</v>
      </c>
      <c r="H43" s="167">
        <f>'[1]09-CCKH'!H43</f>
        <v>0</v>
      </c>
      <c r="I43" s="167">
        <f>'[1]09-CCKH'!I43</f>
        <v>0</v>
      </c>
      <c r="J43" s="167">
        <f>'[1]09-CCKH'!J43</f>
        <v>0</v>
      </c>
      <c r="K43" s="167">
        <f>'[1]09-CCKH'!K43</f>
        <v>0</v>
      </c>
      <c r="L43" s="167">
        <f>'[1]09-CCKH'!L43</f>
        <v>0</v>
      </c>
      <c r="M43" s="167">
        <f>'[1]09-CCKH'!M43</f>
        <v>0</v>
      </c>
      <c r="N43" s="167">
        <f>'[1]09-CCKH'!N43</f>
        <v>0</v>
      </c>
      <c r="O43" s="167">
        <f>'[1]09-CCKH'!O43</f>
        <v>0</v>
      </c>
      <c r="P43" s="167">
        <f>'[1]09-CCKH'!P43</f>
        <v>0</v>
      </c>
      <c r="Q43" s="167">
        <f>'[1]09-CCKH'!Q43</f>
        <v>0</v>
      </c>
      <c r="R43" s="167">
        <f>'[1]09-CCKH'!R43</f>
        <v>0</v>
      </c>
      <c r="S43" s="167">
        <f>'[1]09-CCKH'!S43</f>
        <v>0</v>
      </c>
      <c r="T43" s="167">
        <f>'[1]09-CCKH'!T43</f>
        <v>0</v>
      </c>
      <c r="U43" s="167">
        <f>'[1]09-CCKH'!U43</f>
        <v>0</v>
      </c>
      <c r="V43" s="167">
        <f>'[1]09-CCKH'!V43</f>
        <v>0</v>
      </c>
      <c r="W43" s="167">
        <f>'[1]09-CCKH'!W43</f>
        <v>0</v>
      </c>
      <c r="X43" s="167">
        <f>'[1]09-CCKH'!X43</f>
        <v>0</v>
      </c>
      <c r="Y43" s="167">
        <f>'[1]09-CCKH'!Y43</f>
        <v>0</v>
      </c>
      <c r="Z43" s="167">
        <f>'[1]09-CCKH'!Z43</f>
        <v>0</v>
      </c>
      <c r="AA43" s="167">
        <f>'[1]09-CCKH'!AA43</f>
        <v>0</v>
      </c>
      <c r="AB43" s="167">
        <f>'[1]09-CCKH'!AB43</f>
        <v>0</v>
      </c>
      <c r="AC43" s="167">
        <f>'[1]09-CCKH'!AC43</f>
        <v>0</v>
      </c>
      <c r="AD43" s="167">
        <f>'[1]09-CCKH'!AD43</f>
        <v>0</v>
      </c>
      <c r="AE43" s="167">
        <f>'[1]09-CCKH'!AE43</f>
        <v>0</v>
      </c>
      <c r="AF43" s="167">
        <f>'[1]09-CCKH'!AF43</f>
        <v>0</v>
      </c>
      <c r="AG43" s="167">
        <f>'[1]09-CCKH'!AG43</f>
        <v>0</v>
      </c>
      <c r="AH43" s="167">
        <f>'[1]09-CCKH'!AH43</f>
        <v>0</v>
      </c>
      <c r="AI43" s="167">
        <f>'[1]09-CCKH'!AI43</f>
        <v>0</v>
      </c>
      <c r="AJ43" s="167">
        <f>'[1]09-CCKH'!AJ43</f>
        <v>0</v>
      </c>
      <c r="AK43" s="167">
        <f>'[1]09-CCKH'!AK43</f>
        <v>0</v>
      </c>
      <c r="AL43" s="167">
        <f>'[1]09-CCKH'!AL43</f>
        <v>127.14999999999999</v>
      </c>
      <c r="AM43" s="167">
        <f>'[1]09-CCKH'!AM43</f>
        <v>0</v>
      </c>
      <c r="AN43" s="167">
        <f>'[1]09-CCKH'!AN43</f>
        <v>0</v>
      </c>
      <c r="AO43" s="167">
        <f>'[1]09-CCKH'!AO43</f>
        <v>0</v>
      </c>
      <c r="AP43" s="167">
        <f>'[1]09-CCKH'!AP43</f>
        <v>0</v>
      </c>
      <c r="AQ43" s="167">
        <f>'[1]09-CCKH'!AQ43</f>
        <v>6.86</v>
      </c>
      <c r="AR43" s="167">
        <f>'[1]09-CCKH'!AR43</f>
        <v>6.86</v>
      </c>
      <c r="AS43" s="167">
        <f>'[1]09-CCKH'!AS43</f>
        <v>0</v>
      </c>
      <c r="AT43" s="167">
        <f>'[1]09-CCKH'!AT43</f>
        <v>0</v>
      </c>
      <c r="AU43" s="167">
        <f>'[1]09-CCKH'!AU43</f>
        <v>0</v>
      </c>
      <c r="AV43" s="167">
        <f>'[1]09-CCKH'!AV43</f>
        <v>0</v>
      </c>
      <c r="AW43" s="167">
        <f>'[1]09-CCKH'!AW43</f>
        <v>0</v>
      </c>
      <c r="AX43" s="167">
        <f>'[1]09-CCKH'!AX43</f>
        <v>0</v>
      </c>
      <c r="AY43" s="167">
        <f>'[1]09-CCKH'!AY43</f>
        <v>0</v>
      </c>
      <c r="AZ43" s="167">
        <f>'[1]09-CCKH'!AZ43</f>
        <v>0</v>
      </c>
      <c r="BA43" s="167">
        <f>'[1]09-CCKH'!BA43</f>
        <v>0</v>
      </c>
      <c r="BB43" s="167">
        <f>'[1]09-CCKH'!BB43</f>
        <v>0</v>
      </c>
      <c r="BC43" s="167">
        <f>'[1]09-CCKH'!BC43</f>
        <v>0</v>
      </c>
      <c r="BD43" s="167">
        <f>'[1]09-CCKH'!BD43</f>
        <v>0</v>
      </c>
      <c r="BE43" s="167">
        <f>'[1]09-CCKH'!BE43</f>
        <v>0</v>
      </c>
      <c r="BF43" s="168">
        <f>'[1]09-CCKH'!BF43</f>
        <v>0</v>
      </c>
      <c r="BG43" s="167">
        <f>'[1]09-CCKH'!BG43</f>
        <v>0</v>
      </c>
      <c r="BH43" s="167">
        <f>'[1]09-CCKH'!BH43</f>
        <v>0</v>
      </c>
      <c r="BI43" s="167">
        <f>'[1]09-CCKH'!BI43</f>
        <v>0</v>
      </c>
      <c r="BJ43" s="167">
        <f>'[1]09-CCKH'!BJ43</f>
        <v>0</v>
      </c>
      <c r="BK43" s="167">
        <f>'[1]09-CCKH'!BK43</f>
        <v>0</v>
      </c>
      <c r="BL43" s="167">
        <f>'[1]09-CCKH'!BL43</f>
        <v>0</v>
      </c>
      <c r="BM43" s="167">
        <f>'[1]09-CCKH'!BM43</f>
        <v>0</v>
      </c>
      <c r="BN43" s="167">
        <f>'[1]09-CCKH'!BN43</f>
        <v>6.86</v>
      </c>
      <c r="BO43" s="169">
        <f>'[1]09-CCKH'!BO43</f>
        <v>0</v>
      </c>
      <c r="BP43" s="167">
        <f>'[1]09-CCKH'!BP43</f>
        <v>6.86</v>
      </c>
      <c r="BQ43" s="170">
        <f>'[1]09-CCKH'!BQ43</f>
        <v>145.25</v>
      </c>
      <c r="BR43" s="129"/>
    </row>
    <row r="44" spans="1:70" s="130" customFormat="1" ht="15" x14ac:dyDescent="0.25">
      <c r="A44" s="153" t="s">
        <v>51</v>
      </c>
      <c r="B44" s="152" t="s">
        <v>78</v>
      </c>
      <c r="C44" s="125" t="s">
        <v>79</v>
      </c>
      <c r="D44" s="167">
        <f>'[1]09-CCKH'!D44</f>
        <v>0</v>
      </c>
      <c r="E44" s="167">
        <f>'[1]09-CCKH'!E44</f>
        <v>0</v>
      </c>
      <c r="F44" s="167">
        <f>'[1]09-CCKH'!F44</f>
        <v>0</v>
      </c>
      <c r="G44" s="167">
        <f>'[1]09-CCKH'!G44</f>
        <v>0</v>
      </c>
      <c r="H44" s="167">
        <f>'[1]09-CCKH'!H44</f>
        <v>0</v>
      </c>
      <c r="I44" s="167">
        <f>'[1]09-CCKH'!I44</f>
        <v>0</v>
      </c>
      <c r="J44" s="167">
        <f>'[1]09-CCKH'!J44</f>
        <v>0</v>
      </c>
      <c r="K44" s="167">
        <f>'[1]09-CCKH'!K44</f>
        <v>0</v>
      </c>
      <c r="L44" s="167">
        <f>'[1]09-CCKH'!L44</f>
        <v>0</v>
      </c>
      <c r="M44" s="167">
        <f>'[1]09-CCKH'!M44</f>
        <v>0</v>
      </c>
      <c r="N44" s="167">
        <f>'[1]09-CCKH'!N44</f>
        <v>0</v>
      </c>
      <c r="O44" s="167">
        <f>'[1]09-CCKH'!O44</f>
        <v>0</v>
      </c>
      <c r="P44" s="167">
        <f>'[1]09-CCKH'!P44</f>
        <v>0</v>
      </c>
      <c r="Q44" s="167">
        <f>'[1]09-CCKH'!Q44</f>
        <v>0</v>
      </c>
      <c r="R44" s="167">
        <f>'[1]09-CCKH'!R44</f>
        <v>0</v>
      </c>
      <c r="S44" s="167">
        <f>'[1]09-CCKH'!S44</f>
        <v>0</v>
      </c>
      <c r="T44" s="167">
        <f>'[1]09-CCKH'!T44</f>
        <v>0</v>
      </c>
      <c r="U44" s="167">
        <f>'[1]09-CCKH'!U44</f>
        <v>0</v>
      </c>
      <c r="V44" s="167">
        <f>'[1]09-CCKH'!V44</f>
        <v>0</v>
      </c>
      <c r="W44" s="167">
        <f>'[1]09-CCKH'!W44</f>
        <v>0</v>
      </c>
      <c r="X44" s="167">
        <f>'[1]09-CCKH'!X44</f>
        <v>0</v>
      </c>
      <c r="Y44" s="167">
        <f>'[1]09-CCKH'!Y44</f>
        <v>0</v>
      </c>
      <c r="Z44" s="167">
        <f>'[1]09-CCKH'!Z44</f>
        <v>0</v>
      </c>
      <c r="AA44" s="167">
        <f>'[1]09-CCKH'!AA44</f>
        <v>0</v>
      </c>
      <c r="AB44" s="167">
        <f>'[1]09-CCKH'!AB44</f>
        <v>0</v>
      </c>
      <c r="AC44" s="167">
        <f>'[1]09-CCKH'!AC44</f>
        <v>0</v>
      </c>
      <c r="AD44" s="167">
        <f>'[1]09-CCKH'!AD44</f>
        <v>0</v>
      </c>
      <c r="AE44" s="167">
        <f>'[1]09-CCKH'!AE44</f>
        <v>0</v>
      </c>
      <c r="AF44" s="167">
        <f>'[1]09-CCKH'!AF44</f>
        <v>0</v>
      </c>
      <c r="AG44" s="167">
        <f>'[1]09-CCKH'!AG44</f>
        <v>0</v>
      </c>
      <c r="AH44" s="167">
        <f>'[1]09-CCKH'!AH44</f>
        <v>0</v>
      </c>
      <c r="AI44" s="167">
        <f>'[1]09-CCKH'!AI44</f>
        <v>0</v>
      </c>
      <c r="AJ44" s="167">
        <f>'[1]09-CCKH'!AJ44</f>
        <v>0</v>
      </c>
      <c r="AK44" s="167">
        <f>'[1]09-CCKH'!AK44</f>
        <v>0</v>
      </c>
      <c r="AL44" s="167">
        <f>'[1]09-CCKH'!AL44</f>
        <v>0</v>
      </c>
      <c r="AM44" s="167">
        <f>'[1]09-CCKH'!AM44</f>
        <v>0</v>
      </c>
      <c r="AN44" s="167">
        <f>'[1]09-CCKH'!AN44</f>
        <v>0</v>
      </c>
      <c r="AO44" s="167">
        <f>'[1]09-CCKH'!AO44</f>
        <v>0</v>
      </c>
      <c r="AP44" s="167">
        <f>'[1]09-CCKH'!AP44</f>
        <v>0</v>
      </c>
      <c r="AQ44" s="167">
        <f>'[1]09-CCKH'!AQ44</f>
        <v>0</v>
      </c>
      <c r="AR44" s="167">
        <f>'[1]09-CCKH'!AR44</f>
        <v>0</v>
      </c>
      <c r="AS44" s="167">
        <f>'[1]09-CCKH'!AS44</f>
        <v>0</v>
      </c>
      <c r="AT44" s="167">
        <f>'[1]09-CCKH'!AT44</f>
        <v>0</v>
      </c>
      <c r="AU44" s="167">
        <f>'[1]09-CCKH'!AU44</f>
        <v>0</v>
      </c>
      <c r="AV44" s="167">
        <f>'[1]09-CCKH'!AV44</f>
        <v>0</v>
      </c>
      <c r="AW44" s="167">
        <f>'[1]09-CCKH'!AW44</f>
        <v>0</v>
      </c>
      <c r="AX44" s="167">
        <f>'[1]09-CCKH'!AX44</f>
        <v>0</v>
      </c>
      <c r="AY44" s="167">
        <f>'[1]09-CCKH'!AY44</f>
        <v>0</v>
      </c>
      <c r="AZ44" s="167">
        <f>'[1]09-CCKH'!AZ44</f>
        <v>0</v>
      </c>
      <c r="BA44" s="167">
        <f>'[1]09-CCKH'!BA44</f>
        <v>0</v>
      </c>
      <c r="BB44" s="167">
        <f>'[1]09-CCKH'!BB44</f>
        <v>0</v>
      </c>
      <c r="BC44" s="167">
        <f>'[1]09-CCKH'!BC44</f>
        <v>0</v>
      </c>
      <c r="BD44" s="167">
        <f>'[1]09-CCKH'!BD44</f>
        <v>0</v>
      </c>
      <c r="BE44" s="167">
        <f>'[1]09-CCKH'!BE44</f>
        <v>0</v>
      </c>
      <c r="BF44" s="168">
        <f>'[1]09-CCKH'!BF44</f>
        <v>0</v>
      </c>
      <c r="BG44" s="167">
        <f>'[1]09-CCKH'!BG44</f>
        <v>0</v>
      </c>
      <c r="BH44" s="167">
        <f>'[1]09-CCKH'!BH44</f>
        <v>0</v>
      </c>
      <c r="BI44" s="167">
        <f>'[1]09-CCKH'!BI44</f>
        <v>0</v>
      </c>
      <c r="BJ44" s="167">
        <f>'[1]09-CCKH'!BJ44</f>
        <v>0</v>
      </c>
      <c r="BK44" s="167">
        <f>'[1]09-CCKH'!BK44</f>
        <v>0</v>
      </c>
      <c r="BL44" s="167">
        <f>'[1]09-CCKH'!BL44</f>
        <v>0</v>
      </c>
      <c r="BM44" s="167">
        <f>'[1]09-CCKH'!BM44</f>
        <v>0</v>
      </c>
      <c r="BN44" s="167">
        <f>'[1]09-CCKH'!BN44</f>
        <v>0</v>
      </c>
      <c r="BO44" s="169">
        <f>'[1]09-CCKH'!BO44</f>
        <v>0</v>
      </c>
      <c r="BP44" s="167">
        <f>'[1]09-CCKH'!BP44</f>
        <v>0</v>
      </c>
      <c r="BQ44" s="170">
        <f>'[1]09-CCKH'!BQ44</f>
        <v>0</v>
      </c>
      <c r="BR44" s="129"/>
    </row>
    <row r="45" spans="1:70" s="130" customFormat="1" ht="15" x14ac:dyDescent="0.25">
      <c r="A45" s="153" t="s">
        <v>51</v>
      </c>
      <c r="B45" s="152" t="s">
        <v>80</v>
      </c>
      <c r="C45" s="125" t="s">
        <v>81</v>
      </c>
      <c r="D45" s="167">
        <f>'[1]09-CCKH'!D45</f>
        <v>158.73000000000002</v>
      </c>
      <c r="E45" s="167">
        <f>'[1]09-CCKH'!E45</f>
        <v>0</v>
      </c>
      <c r="F45" s="167">
        <f>'[1]09-CCKH'!F45</f>
        <v>0</v>
      </c>
      <c r="G45" s="167">
        <f>'[1]09-CCKH'!G45</f>
        <v>0</v>
      </c>
      <c r="H45" s="167">
        <f>'[1]09-CCKH'!H45</f>
        <v>0</v>
      </c>
      <c r="I45" s="167">
        <f>'[1]09-CCKH'!I45</f>
        <v>0</v>
      </c>
      <c r="J45" s="167">
        <f>'[1]09-CCKH'!J45</f>
        <v>0</v>
      </c>
      <c r="K45" s="167">
        <f>'[1]09-CCKH'!K45</f>
        <v>0</v>
      </c>
      <c r="L45" s="167">
        <f>'[1]09-CCKH'!L45</f>
        <v>0</v>
      </c>
      <c r="M45" s="167">
        <f>'[1]09-CCKH'!M45</f>
        <v>0</v>
      </c>
      <c r="N45" s="167">
        <f>'[1]09-CCKH'!N45</f>
        <v>0</v>
      </c>
      <c r="O45" s="167">
        <f>'[1]09-CCKH'!O45</f>
        <v>0</v>
      </c>
      <c r="P45" s="167">
        <f>'[1]09-CCKH'!P45</f>
        <v>0</v>
      </c>
      <c r="Q45" s="167">
        <f>'[1]09-CCKH'!Q45</f>
        <v>0</v>
      </c>
      <c r="R45" s="167">
        <f>'[1]09-CCKH'!R45</f>
        <v>0</v>
      </c>
      <c r="S45" s="167">
        <f>'[1]09-CCKH'!S45</f>
        <v>0</v>
      </c>
      <c r="T45" s="167">
        <f>'[1]09-CCKH'!T45</f>
        <v>0</v>
      </c>
      <c r="U45" s="167">
        <f>'[1]09-CCKH'!U45</f>
        <v>0</v>
      </c>
      <c r="V45" s="167">
        <f>'[1]09-CCKH'!V45</f>
        <v>0</v>
      </c>
      <c r="W45" s="167">
        <f>'[1]09-CCKH'!W45</f>
        <v>0</v>
      </c>
      <c r="X45" s="167">
        <f>'[1]09-CCKH'!X45</f>
        <v>0</v>
      </c>
      <c r="Y45" s="167">
        <f>'[1]09-CCKH'!Y45</f>
        <v>0</v>
      </c>
      <c r="Z45" s="167">
        <f>'[1]09-CCKH'!Z45</f>
        <v>0</v>
      </c>
      <c r="AA45" s="167">
        <f>'[1]09-CCKH'!AA45</f>
        <v>0</v>
      </c>
      <c r="AB45" s="167">
        <f>'[1]09-CCKH'!AB45</f>
        <v>0</v>
      </c>
      <c r="AC45" s="167">
        <f>'[1]09-CCKH'!AC45</f>
        <v>0</v>
      </c>
      <c r="AD45" s="167">
        <f>'[1]09-CCKH'!AD45</f>
        <v>0</v>
      </c>
      <c r="AE45" s="167">
        <f>'[1]09-CCKH'!AE45</f>
        <v>0</v>
      </c>
      <c r="AF45" s="167">
        <f>'[1]09-CCKH'!AF45</f>
        <v>0</v>
      </c>
      <c r="AG45" s="167">
        <f>'[1]09-CCKH'!AG45</f>
        <v>0</v>
      </c>
      <c r="AH45" s="167">
        <f>'[1]09-CCKH'!AH45</f>
        <v>0</v>
      </c>
      <c r="AI45" s="167">
        <f>'[1]09-CCKH'!AI45</f>
        <v>0</v>
      </c>
      <c r="AJ45" s="167">
        <f>'[1]09-CCKH'!AJ45</f>
        <v>0</v>
      </c>
      <c r="AK45" s="167">
        <f>'[1]09-CCKH'!AK45</f>
        <v>0</v>
      </c>
      <c r="AL45" s="167">
        <f>'[1]09-CCKH'!AL45</f>
        <v>0</v>
      </c>
      <c r="AM45" s="167">
        <f>'[1]09-CCKH'!AM45</f>
        <v>0</v>
      </c>
      <c r="AN45" s="167">
        <f>'[1]09-CCKH'!AN45</f>
        <v>158.73000000000002</v>
      </c>
      <c r="AO45" s="167">
        <f>'[1]09-CCKH'!AO45</f>
        <v>0</v>
      </c>
      <c r="AP45" s="167">
        <f>'[1]09-CCKH'!AP45</f>
        <v>0</v>
      </c>
      <c r="AQ45" s="167">
        <f>'[1]09-CCKH'!AQ45</f>
        <v>0</v>
      </c>
      <c r="AR45" s="167">
        <f>'[1]09-CCKH'!AR45</f>
        <v>0</v>
      </c>
      <c r="AS45" s="167">
        <f>'[1]09-CCKH'!AS45</f>
        <v>0</v>
      </c>
      <c r="AT45" s="167">
        <f>'[1]09-CCKH'!AT45</f>
        <v>0</v>
      </c>
      <c r="AU45" s="167">
        <f>'[1]09-CCKH'!AU45</f>
        <v>0</v>
      </c>
      <c r="AV45" s="167">
        <f>'[1]09-CCKH'!AV45</f>
        <v>0</v>
      </c>
      <c r="AW45" s="167">
        <f>'[1]09-CCKH'!AW45</f>
        <v>0</v>
      </c>
      <c r="AX45" s="167">
        <f>'[1]09-CCKH'!AX45</f>
        <v>0</v>
      </c>
      <c r="AY45" s="167">
        <f>'[1]09-CCKH'!AY45</f>
        <v>0</v>
      </c>
      <c r="AZ45" s="167">
        <f>'[1]09-CCKH'!AZ45</f>
        <v>0</v>
      </c>
      <c r="BA45" s="167">
        <f>'[1]09-CCKH'!BA45</f>
        <v>0</v>
      </c>
      <c r="BB45" s="167">
        <f>'[1]09-CCKH'!BB45</f>
        <v>0</v>
      </c>
      <c r="BC45" s="167">
        <f>'[1]09-CCKH'!BC45</f>
        <v>0</v>
      </c>
      <c r="BD45" s="167">
        <f>'[1]09-CCKH'!BD45</f>
        <v>0</v>
      </c>
      <c r="BE45" s="167">
        <f>'[1]09-CCKH'!BE45</f>
        <v>0</v>
      </c>
      <c r="BF45" s="168">
        <f>'[1]09-CCKH'!BF45</f>
        <v>0</v>
      </c>
      <c r="BG45" s="167">
        <f>'[1]09-CCKH'!BG45</f>
        <v>0</v>
      </c>
      <c r="BH45" s="167">
        <f>'[1]09-CCKH'!BH45</f>
        <v>0</v>
      </c>
      <c r="BI45" s="167">
        <f>'[1]09-CCKH'!BI45</f>
        <v>0</v>
      </c>
      <c r="BJ45" s="167">
        <f>'[1]09-CCKH'!BJ45</f>
        <v>0</v>
      </c>
      <c r="BK45" s="167">
        <f>'[1]09-CCKH'!BK45</f>
        <v>0</v>
      </c>
      <c r="BL45" s="167">
        <f>'[1]09-CCKH'!BL45</f>
        <v>0</v>
      </c>
      <c r="BM45" s="167">
        <f>'[1]09-CCKH'!BM45</f>
        <v>0</v>
      </c>
      <c r="BN45" s="167">
        <f>'[1]09-CCKH'!BN45</f>
        <v>0</v>
      </c>
      <c r="BO45" s="169">
        <f>'[1]09-CCKH'!BO45</f>
        <v>0</v>
      </c>
      <c r="BP45" s="167">
        <f>'[1]09-CCKH'!BP45</f>
        <v>0</v>
      </c>
      <c r="BQ45" s="170">
        <f>'[1]09-CCKH'!BQ45</f>
        <v>194.83</v>
      </c>
      <c r="BR45" s="129"/>
    </row>
    <row r="46" spans="1:70" s="130" customFormat="1" ht="15" x14ac:dyDescent="0.25">
      <c r="A46" s="153" t="s">
        <v>51</v>
      </c>
      <c r="B46" s="152" t="s">
        <v>82</v>
      </c>
      <c r="C46" s="125" t="s">
        <v>83</v>
      </c>
      <c r="D46" s="167">
        <f>'[1]09-CCKH'!D46</f>
        <v>130.02000000000001</v>
      </c>
      <c r="E46" s="167">
        <f>'[1]09-CCKH'!E46</f>
        <v>0</v>
      </c>
      <c r="F46" s="167">
        <f>'[1]09-CCKH'!F46</f>
        <v>0</v>
      </c>
      <c r="G46" s="167">
        <f>'[1]09-CCKH'!G46</f>
        <v>0</v>
      </c>
      <c r="H46" s="167">
        <f>'[1]09-CCKH'!H46</f>
        <v>0</v>
      </c>
      <c r="I46" s="167">
        <f>'[1]09-CCKH'!I46</f>
        <v>0</v>
      </c>
      <c r="J46" s="167">
        <f>'[1]09-CCKH'!J46</f>
        <v>0</v>
      </c>
      <c r="K46" s="167">
        <f>'[1]09-CCKH'!K46</f>
        <v>0</v>
      </c>
      <c r="L46" s="167">
        <f>'[1]09-CCKH'!L46</f>
        <v>0</v>
      </c>
      <c r="M46" s="167">
        <f>'[1]09-CCKH'!M46</f>
        <v>0</v>
      </c>
      <c r="N46" s="167">
        <f>'[1]09-CCKH'!N46</f>
        <v>0</v>
      </c>
      <c r="O46" s="167">
        <f>'[1]09-CCKH'!O46</f>
        <v>0</v>
      </c>
      <c r="P46" s="167">
        <f>'[1]09-CCKH'!P46</f>
        <v>0</v>
      </c>
      <c r="Q46" s="167">
        <f>'[1]09-CCKH'!Q46</f>
        <v>0</v>
      </c>
      <c r="R46" s="167">
        <f>'[1]09-CCKH'!R46</f>
        <v>0</v>
      </c>
      <c r="S46" s="167">
        <f>'[1]09-CCKH'!S46</f>
        <v>0</v>
      </c>
      <c r="T46" s="167">
        <f>'[1]09-CCKH'!T46</f>
        <v>0</v>
      </c>
      <c r="U46" s="167">
        <f>'[1]09-CCKH'!U46</f>
        <v>0</v>
      </c>
      <c r="V46" s="167">
        <f>'[1]09-CCKH'!V46</f>
        <v>0</v>
      </c>
      <c r="W46" s="167">
        <f>'[1]09-CCKH'!W46</f>
        <v>0</v>
      </c>
      <c r="X46" s="167">
        <f>'[1]09-CCKH'!X46</f>
        <v>0</v>
      </c>
      <c r="Y46" s="167">
        <f>'[1]09-CCKH'!Y46</f>
        <v>0</v>
      </c>
      <c r="Z46" s="167">
        <f>'[1]09-CCKH'!Z46</f>
        <v>0</v>
      </c>
      <c r="AA46" s="167">
        <f>'[1]09-CCKH'!AA46</f>
        <v>0</v>
      </c>
      <c r="AB46" s="167">
        <f>'[1]09-CCKH'!AB46</f>
        <v>0</v>
      </c>
      <c r="AC46" s="167">
        <f>'[1]09-CCKH'!AC46</f>
        <v>0</v>
      </c>
      <c r="AD46" s="167">
        <f>'[1]09-CCKH'!AD46</f>
        <v>0</v>
      </c>
      <c r="AE46" s="167">
        <f>'[1]09-CCKH'!AE46</f>
        <v>0</v>
      </c>
      <c r="AF46" s="167">
        <f>'[1]09-CCKH'!AF46</f>
        <v>0</v>
      </c>
      <c r="AG46" s="167">
        <f>'[1]09-CCKH'!AG46</f>
        <v>0</v>
      </c>
      <c r="AH46" s="167">
        <f>'[1]09-CCKH'!AH46</f>
        <v>0</v>
      </c>
      <c r="AI46" s="167">
        <f>'[1]09-CCKH'!AI46</f>
        <v>0</v>
      </c>
      <c r="AJ46" s="167">
        <f>'[1]09-CCKH'!AJ46</f>
        <v>0</v>
      </c>
      <c r="AK46" s="167">
        <f>'[1]09-CCKH'!AK46</f>
        <v>0</v>
      </c>
      <c r="AL46" s="167">
        <f>'[1]09-CCKH'!AL46</f>
        <v>0</v>
      </c>
      <c r="AM46" s="167">
        <f>'[1]09-CCKH'!AM46</f>
        <v>0</v>
      </c>
      <c r="AN46" s="167">
        <f>'[1]09-CCKH'!AN46</f>
        <v>0</v>
      </c>
      <c r="AO46" s="167">
        <f>'[1]09-CCKH'!AO46</f>
        <v>129.01000000000002</v>
      </c>
      <c r="AP46" s="167">
        <f>'[1]09-CCKH'!AP46</f>
        <v>0</v>
      </c>
      <c r="AQ46" s="167">
        <f>'[1]09-CCKH'!AQ46</f>
        <v>1.01</v>
      </c>
      <c r="AR46" s="167">
        <f>'[1]09-CCKH'!AR46</f>
        <v>1.01</v>
      </c>
      <c r="AS46" s="167">
        <f>'[1]09-CCKH'!AS46</f>
        <v>0</v>
      </c>
      <c r="AT46" s="167">
        <f>'[1]09-CCKH'!AT46</f>
        <v>0</v>
      </c>
      <c r="AU46" s="167">
        <f>'[1]09-CCKH'!AU46</f>
        <v>0</v>
      </c>
      <c r="AV46" s="167">
        <f>'[1]09-CCKH'!AV46</f>
        <v>0</v>
      </c>
      <c r="AW46" s="167">
        <f>'[1]09-CCKH'!AW46</f>
        <v>0</v>
      </c>
      <c r="AX46" s="167">
        <f>'[1]09-CCKH'!AX46</f>
        <v>0</v>
      </c>
      <c r="AY46" s="167">
        <f>'[1]09-CCKH'!AY46</f>
        <v>0</v>
      </c>
      <c r="AZ46" s="167">
        <f>'[1]09-CCKH'!AZ46</f>
        <v>0</v>
      </c>
      <c r="BA46" s="167">
        <f>'[1]09-CCKH'!BA46</f>
        <v>0</v>
      </c>
      <c r="BB46" s="167">
        <f>'[1]09-CCKH'!BB46</f>
        <v>0</v>
      </c>
      <c r="BC46" s="167">
        <f>'[1]09-CCKH'!BC46</f>
        <v>0</v>
      </c>
      <c r="BD46" s="167">
        <f>'[1]09-CCKH'!BD46</f>
        <v>0</v>
      </c>
      <c r="BE46" s="167">
        <f>'[1]09-CCKH'!BE46</f>
        <v>0</v>
      </c>
      <c r="BF46" s="168">
        <f>'[1]09-CCKH'!BF46</f>
        <v>0</v>
      </c>
      <c r="BG46" s="167">
        <f>'[1]09-CCKH'!BG46</f>
        <v>0</v>
      </c>
      <c r="BH46" s="167">
        <f>'[1]09-CCKH'!BH46</f>
        <v>0</v>
      </c>
      <c r="BI46" s="167">
        <f>'[1]09-CCKH'!BI46</f>
        <v>0</v>
      </c>
      <c r="BJ46" s="167">
        <f>'[1]09-CCKH'!BJ46</f>
        <v>0</v>
      </c>
      <c r="BK46" s="167">
        <f>'[1]09-CCKH'!BK46</f>
        <v>0</v>
      </c>
      <c r="BL46" s="167">
        <f>'[1]09-CCKH'!BL46</f>
        <v>0</v>
      </c>
      <c r="BM46" s="167">
        <f>'[1]09-CCKH'!BM46</f>
        <v>0</v>
      </c>
      <c r="BN46" s="167">
        <f>'[1]09-CCKH'!BN46</f>
        <v>1.01</v>
      </c>
      <c r="BO46" s="169">
        <f>'[1]09-CCKH'!BO46</f>
        <v>0</v>
      </c>
      <c r="BP46" s="167">
        <f>'[1]09-CCKH'!BP46</f>
        <v>1.01</v>
      </c>
      <c r="BQ46" s="170">
        <f>'[1]09-CCKH'!BQ46</f>
        <v>129.01000000000002</v>
      </c>
      <c r="BR46" s="129"/>
    </row>
    <row r="47" spans="1:70" s="130" customFormat="1" ht="15" x14ac:dyDescent="0.25">
      <c r="A47" s="153" t="s">
        <v>51</v>
      </c>
      <c r="B47" s="152" t="s">
        <v>84</v>
      </c>
      <c r="C47" s="125" t="s">
        <v>85</v>
      </c>
      <c r="D47" s="167">
        <f>'[1]09-CCKH'!D47</f>
        <v>0</v>
      </c>
      <c r="E47" s="167">
        <f>'[1]09-CCKH'!E47</f>
        <v>0</v>
      </c>
      <c r="F47" s="167">
        <f>'[1]09-CCKH'!F47</f>
        <v>0</v>
      </c>
      <c r="G47" s="167">
        <f>'[1]09-CCKH'!G47</f>
        <v>0</v>
      </c>
      <c r="H47" s="167">
        <f>'[1]09-CCKH'!H47</f>
        <v>0</v>
      </c>
      <c r="I47" s="167">
        <f>'[1]09-CCKH'!I47</f>
        <v>0</v>
      </c>
      <c r="J47" s="167">
        <f>'[1]09-CCKH'!J47</f>
        <v>0</v>
      </c>
      <c r="K47" s="167">
        <f>'[1]09-CCKH'!K47</f>
        <v>0</v>
      </c>
      <c r="L47" s="167">
        <f>'[1]09-CCKH'!L47</f>
        <v>0</v>
      </c>
      <c r="M47" s="167">
        <f>'[1]09-CCKH'!M47</f>
        <v>0</v>
      </c>
      <c r="N47" s="167">
        <f>'[1]09-CCKH'!N47</f>
        <v>0</v>
      </c>
      <c r="O47" s="167">
        <f>'[1]09-CCKH'!O47</f>
        <v>0</v>
      </c>
      <c r="P47" s="167">
        <f>'[1]09-CCKH'!P47</f>
        <v>0</v>
      </c>
      <c r="Q47" s="167">
        <f>'[1]09-CCKH'!Q47</f>
        <v>0</v>
      </c>
      <c r="R47" s="167">
        <f>'[1]09-CCKH'!R47</f>
        <v>0</v>
      </c>
      <c r="S47" s="167">
        <f>'[1]09-CCKH'!S47</f>
        <v>0</v>
      </c>
      <c r="T47" s="167">
        <f>'[1]09-CCKH'!T47</f>
        <v>0</v>
      </c>
      <c r="U47" s="167">
        <f>'[1]09-CCKH'!U47</f>
        <v>0</v>
      </c>
      <c r="V47" s="167">
        <f>'[1]09-CCKH'!V47</f>
        <v>0</v>
      </c>
      <c r="W47" s="167">
        <f>'[1]09-CCKH'!W47</f>
        <v>0</v>
      </c>
      <c r="X47" s="167">
        <f>'[1]09-CCKH'!X47</f>
        <v>0</v>
      </c>
      <c r="Y47" s="167">
        <f>'[1]09-CCKH'!Y47</f>
        <v>0</v>
      </c>
      <c r="Z47" s="167">
        <f>'[1]09-CCKH'!Z47</f>
        <v>0</v>
      </c>
      <c r="AA47" s="167">
        <f>'[1]09-CCKH'!AA47</f>
        <v>0</v>
      </c>
      <c r="AB47" s="167">
        <f>'[1]09-CCKH'!AB47</f>
        <v>0</v>
      </c>
      <c r="AC47" s="167">
        <f>'[1]09-CCKH'!AC47</f>
        <v>0</v>
      </c>
      <c r="AD47" s="167">
        <f>'[1]09-CCKH'!AD47</f>
        <v>0</v>
      </c>
      <c r="AE47" s="167">
        <f>'[1]09-CCKH'!AE47</f>
        <v>0</v>
      </c>
      <c r="AF47" s="167">
        <f>'[1]09-CCKH'!AF47</f>
        <v>0</v>
      </c>
      <c r="AG47" s="167">
        <f>'[1]09-CCKH'!AG47</f>
        <v>0</v>
      </c>
      <c r="AH47" s="167">
        <f>'[1]09-CCKH'!AH47</f>
        <v>0</v>
      </c>
      <c r="AI47" s="167">
        <f>'[1]09-CCKH'!AI47</f>
        <v>0</v>
      </c>
      <c r="AJ47" s="167">
        <f>'[1]09-CCKH'!AJ47</f>
        <v>0</v>
      </c>
      <c r="AK47" s="167">
        <f>'[1]09-CCKH'!AK47</f>
        <v>0</v>
      </c>
      <c r="AL47" s="167">
        <f>'[1]09-CCKH'!AL47</f>
        <v>0</v>
      </c>
      <c r="AM47" s="167">
        <f>'[1]09-CCKH'!AM47</f>
        <v>0</v>
      </c>
      <c r="AN47" s="167">
        <f>'[1]09-CCKH'!AN47</f>
        <v>0</v>
      </c>
      <c r="AO47" s="167">
        <f>'[1]09-CCKH'!AO47</f>
        <v>0</v>
      </c>
      <c r="AP47" s="167">
        <f>'[1]09-CCKH'!AP47</f>
        <v>0</v>
      </c>
      <c r="AQ47" s="167">
        <f>'[1]09-CCKH'!AQ47</f>
        <v>0</v>
      </c>
      <c r="AR47" s="167">
        <f>'[1]09-CCKH'!AR47</f>
        <v>0</v>
      </c>
      <c r="AS47" s="167">
        <f>'[1]09-CCKH'!AS47</f>
        <v>0</v>
      </c>
      <c r="AT47" s="167">
        <f>'[1]09-CCKH'!AT47</f>
        <v>0</v>
      </c>
      <c r="AU47" s="167">
        <f>'[1]09-CCKH'!AU47</f>
        <v>0</v>
      </c>
      <c r="AV47" s="167">
        <f>'[1]09-CCKH'!AV47</f>
        <v>0</v>
      </c>
      <c r="AW47" s="167">
        <f>'[1]09-CCKH'!AW47</f>
        <v>0</v>
      </c>
      <c r="AX47" s="167">
        <f>'[1]09-CCKH'!AX47</f>
        <v>0</v>
      </c>
      <c r="AY47" s="167">
        <f>'[1]09-CCKH'!AY47</f>
        <v>0</v>
      </c>
      <c r="AZ47" s="167">
        <f>'[1]09-CCKH'!AZ47</f>
        <v>0</v>
      </c>
      <c r="BA47" s="167">
        <f>'[1]09-CCKH'!BA47</f>
        <v>0</v>
      </c>
      <c r="BB47" s="167">
        <f>'[1]09-CCKH'!BB47</f>
        <v>0</v>
      </c>
      <c r="BC47" s="167">
        <f>'[1]09-CCKH'!BC47</f>
        <v>0</v>
      </c>
      <c r="BD47" s="167">
        <f>'[1]09-CCKH'!BD47</f>
        <v>0</v>
      </c>
      <c r="BE47" s="167">
        <f>'[1]09-CCKH'!BE47</f>
        <v>0</v>
      </c>
      <c r="BF47" s="168">
        <f>'[1]09-CCKH'!BF47</f>
        <v>0</v>
      </c>
      <c r="BG47" s="167">
        <f>'[1]09-CCKH'!BG47</f>
        <v>0</v>
      </c>
      <c r="BH47" s="167">
        <f>'[1]09-CCKH'!BH47</f>
        <v>0</v>
      </c>
      <c r="BI47" s="167">
        <f>'[1]09-CCKH'!BI47</f>
        <v>0</v>
      </c>
      <c r="BJ47" s="167">
        <f>'[1]09-CCKH'!BJ47</f>
        <v>0</v>
      </c>
      <c r="BK47" s="167">
        <f>'[1]09-CCKH'!BK47</f>
        <v>0</v>
      </c>
      <c r="BL47" s="167">
        <f>'[1]09-CCKH'!BL47</f>
        <v>0</v>
      </c>
      <c r="BM47" s="167">
        <f>'[1]09-CCKH'!BM47</f>
        <v>0</v>
      </c>
      <c r="BN47" s="167">
        <f>'[1]09-CCKH'!BN47</f>
        <v>0</v>
      </c>
      <c r="BO47" s="169">
        <f>'[1]09-CCKH'!BO47</f>
        <v>0</v>
      </c>
      <c r="BP47" s="167">
        <f>'[1]09-CCKH'!BP47</f>
        <v>0</v>
      </c>
      <c r="BQ47" s="170">
        <f>'[1]09-CCKH'!BQ47</f>
        <v>0</v>
      </c>
      <c r="BR47" s="129"/>
    </row>
    <row r="48" spans="1:70" s="130" customFormat="1" ht="15" x14ac:dyDescent="0.25">
      <c r="A48" s="123">
        <v>2.8</v>
      </c>
      <c r="B48" s="152" t="s">
        <v>86</v>
      </c>
      <c r="C48" s="125" t="s">
        <v>87</v>
      </c>
      <c r="D48" s="167">
        <f>'[1]09-CCKH'!D48</f>
        <v>1369.36673</v>
      </c>
      <c r="E48" s="167">
        <f>'[1]09-CCKH'!E48</f>
        <v>0</v>
      </c>
      <c r="F48" s="167">
        <f>'[1]09-CCKH'!F48</f>
        <v>0</v>
      </c>
      <c r="G48" s="167">
        <f>'[1]09-CCKH'!G48</f>
        <v>0</v>
      </c>
      <c r="H48" s="167">
        <f>'[1]09-CCKH'!H48</f>
        <v>0</v>
      </c>
      <c r="I48" s="167">
        <f>'[1]09-CCKH'!I48</f>
        <v>0</v>
      </c>
      <c r="J48" s="167">
        <f>'[1]09-CCKH'!J48</f>
        <v>0</v>
      </c>
      <c r="K48" s="167">
        <f>'[1]09-CCKH'!K48</f>
        <v>0</v>
      </c>
      <c r="L48" s="167">
        <f>'[1]09-CCKH'!L48</f>
        <v>0</v>
      </c>
      <c r="M48" s="167">
        <f>'[1]09-CCKH'!M48</f>
        <v>0</v>
      </c>
      <c r="N48" s="167">
        <f>'[1]09-CCKH'!N48</f>
        <v>0</v>
      </c>
      <c r="O48" s="167">
        <f>'[1]09-CCKH'!O48</f>
        <v>0</v>
      </c>
      <c r="P48" s="167">
        <f>'[1]09-CCKH'!P48</f>
        <v>0</v>
      </c>
      <c r="Q48" s="167">
        <f>'[1]09-CCKH'!Q48</f>
        <v>0</v>
      </c>
      <c r="R48" s="167">
        <f>'[1]09-CCKH'!R48</f>
        <v>0</v>
      </c>
      <c r="S48" s="167">
        <f>'[1]09-CCKH'!S48</f>
        <v>0</v>
      </c>
      <c r="T48" s="167">
        <f>'[1]09-CCKH'!T48</f>
        <v>1.0499999999999998</v>
      </c>
      <c r="U48" s="167">
        <f>'[1]09-CCKH'!U48</f>
        <v>1.0900000000000001</v>
      </c>
      <c r="V48" s="167">
        <f>'[1]09-CCKH'!V48</f>
        <v>0</v>
      </c>
      <c r="W48" s="167">
        <f>'[1]09-CCKH'!W48</f>
        <v>0</v>
      </c>
      <c r="X48" s="167">
        <f>'[1]09-CCKH'!X48</f>
        <v>0</v>
      </c>
      <c r="Y48" s="167">
        <f>'[1]09-CCKH'!Y48</f>
        <v>0.1</v>
      </c>
      <c r="Z48" s="167">
        <f>'[1]09-CCKH'!Z48</f>
        <v>0.1</v>
      </c>
      <c r="AA48" s="167">
        <f>'[1]09-CCKH'!AA48</f>
        <v>0</v>
      </c>
      <c r="AB48" s="167">
        <f>'[1]09-CCKH'!AB48</f>
        <v>0</v>
      </c>
      <c r="AC48" s="167">
        <f>'[1]09-CCKH'!AC48</f>
        <v>0</v>
      </c>
      <c r="AD48" s="167">
        <f>'[1]09-CCKH'!AD48</f>
        <v>0</v>
      </c>
      <c r="AE48" s="167">
        <f>'[1]09-CCKH'!AE48</f>
        <v>0</v>
      </c>
      <c r="AF48" s="167">
        <f>'[1]09-CCKH'!AF48</f>
        <v>0</v>
      </c>
      <c r="AG48" s="167">
        <f>'[1]09-CCKH'!AG48</f>
        <v>0</v>
      </c>
      <c r="AH48" s="167">
        <f>'[1]09-CCKH'!AH48</f>
        <v>0</v>
      </c>
      <c r="AI48" s="167">
        <f>'[1]09-CCKH'!AI48</f>
        <v>0</v>
      </c>
      <c r="AJ48" s="167">
        <f>'[1]09-CCKH'!AJ48</f>
        <v>1.8599999999999999</v>
      </c>
      <c r="AK48" s="167">
        <f>'[1]09-CCKH'!AK48</f>
        <v>0</v>
      </c>
      <c r="AL48" s="167">
        <f>'[1]09-CCKH'!AL48</f>
        <v>0.5</v>
      </c>
      <c r="AM48" s="167">
        <f>'[1]09-CCKH'!AM48</f>
        <v>0</v>
      </c>
      <c r="AN48" s="167">
        <f>'[1]09-CCKH'!AN48</f>
        <v>1.3599999999999999</v>
      </c>
      <c r="AO48" s="167">
        <f>'[1]09-CCKH'!AO48</f>
        <v>0</v>
      </c>
      <c r="AP48" s="167">
        <f>'[1]09-CCKH'!AP48</f>
        <v>0</v>
      </c>
      <c r="AQ48" s="167">
        <f>'[1]09-CCKH'!AQ48</f>
        <v>1365.2367299999999</v>
      </c>
      <c r="AR48" s="167">
        <f>'[1]09-CCKH'!AR48</f>
        <v>0</v>
      </c>
      <c r="AS48" s="167">
        <f>'[1]09-CCKH'!AS48</f>
        <v>0</v>
      </c>
      <c r="AT48" s="167">
        <f>'[1]09-CCKH'!AT48</f>
        <v>0</v>
      </c>
      <c r="AU48" s="167">
        <f>'[1]09-CCKH'!AU48</f>
        <v>0</v>
      </c>
      <c r="AV48" s="167">
        <f>'[1]09-CCKH'!AV48</f>
        <v>0</v>
      </c>
      <c r="AW48" s="167">
        <f>'[1]09-CCKH'!AW48</f>
        <v>0</v>
      </c>
      <c r="AX48" s="167">
        <f>'[1]09-CCKH'!AX48</f>
        <v>0</v>
      </c>
      <c r="AY48" s="167">
        <f>'[1]09-CCKH'!AY48</f>
        <v>0</v>
      </c>
      <c r="AZ48" s="167">
        <f>'[1]09-CCKH'!AZ48</f>
        <v>0</v>
      </c>
      <c r="BA48" s="167">
        <f>'[1]09-CCKH'!BA48</f>
        <v>0</v>
      </c>
      <c r="BB48" s="167">
        <f>'[1]09-CCKH'!BB48</f>
        <v>0</v>
      </c>
      <c r="BC48" s="167">
        <f>'[1]09-CCKH'!BC48</f>
        <v>0</v>
      </c>
      <c r="BD48" s="167">
        <f>'[1]09-CCKH'!BD48</f>
        <v>0.03</v>
      </c>
      <c r="BE48" s="167">
        <f>'[1]09-CCKH'!BE48</f>
        <v>0</v>
      </c>
      <c r="BF48" s="168">
        <f>'[1]09-CCKH'!BF48</f>
        <v>0</v>
      </c>
      <c r="BG48" s="167">
        <f>'[1]09-CCKH'!BG48</f>
        <v>0</v>
      </c>
      <c r="BH48" s="167">
        <f>'[1]09-CCKH'!BH48</f>
        <v>0</v>
      </c>
      <c r="BI48" s="167">
        <f>'[1]09-CCKH'!BI48</f>
        <v>0</v>
      </c>
      <c r="BJ48" s="167">
        <f>'[1]09-CCKH'!BJ48</f>
        <v>0</v>
      </c>
      <c r="BK48" s="167">
        <f>'[1]09-CCKH'!BK48</f>
        <v>0</v>
      </c>
      <c r="BL48" s="167">
        <f>'[1]09-CCKH'!BL48</f>
        <v>0</v>
      </c>
      <c r="BM48" s="167">
        <f>'[1]09-CCKH'!BM48</f>
        <v>0</v>
      </c>
      <c r="BN48" s="167">
        <f>'[1]09-CCKH'!BN48</f>
        <v>4.13</v>
      </c>
      <c r="BO48" s="167">
        <f>'[1]09-CCKH'!BO48</f>
        <v>0</v>
      </c>
      <c r="BP48" s="167">
        <f>'[1]09-CCKH'!BP48</f>
        <v>4.13</v>
      </c>
      <c r="BQ48" s="170">
        <f>'[1]09-CCKH'!BQ48</f>
        <v>1723.3144799999998</v>
      </c>
      <c r="BR48" s="129"/>
    </row>
    <row r="49" spans="1:70" s="130" customFormat="1" ht="15" x14ac:dyDescent="0.25">
      <c r="A49" s="153" t="s">
        <v>51</v>
      </c>
      <c r="B49" s="152" t="s">
        <v>88</v>
      </c>
      <c r="C49" s="125" t="s">
        <v>89</v>
      </c>
      <c r="D49" s="167">
        <f>'[1]09-CCKH'!D49</f>
        <v>1119.36673</v>
      </c>
      <c r="E49" s="167">
        <f>'[1]09-CCKH'!E49</f>
        <v>0</v>
      </c>
      <c r="F49" s="167">
        <f>'[1]09-CCKH'!F49</f>
        <v>0</v>
      </c>
      <c r="G49" s="167">
        <f>'[1]09-CCKH'!G49</f>
        <v>0</v>
      </c>
      <c r="H49" s="167">
        <f>'[1]09-CCKH'!H49</f>
        <v>0</v>
      </c>
      <c r="I49" s="167">
        <f>'[1]09-CCKH'!I49</f>
        <v>0</v>
      </c>
      <c r="J49" s="167">
        <f>'[1]09-CCKH'!J49</f>
        <v>0</v>
      </c>
      <c r="K49" s="167">
        <f>'[1]09-CCKH'!K49</f>
        <v>0</v>
      </c>
      <c r="L49" s="167">
        <f>'[1]09-CCKH'!L49</f>
        <v>0</v>
      </c>
      <c r="M49" s="167">
        <f>'[1]09-CCKH'!M49</f>
        <v>0</v>
      </c>
      <c r="N49" s="167">
        <f>'[1]09-CCKH'!N49</f>
        <v>0</v>
      </c>
      <c r="O49" s="167">
        <f>'[1]09-CCKH'!O49</f>
        <v>0</v>
      </c>
      <c r="P49" s="167">
        <f>'[1]09-CCKH'!P49</f>
        <v>0</v>
      </c>
      <c r="Q49" s="167">
        <f>'[1]09-CCKH'!Q49</f>
        <v>0</v>
      </c>
      <c r="R49" s="167">
        <f>'[1]09-CCKH'!R49</f>
        <v>0</v>
      </c>
      <c r="S49" s="167">
        <f>'[1]09-CCKH'!S49</f>
        <v>0</v>
      </c>
      <c r="T49" s="167">
        <f>'[1]09-CCKH'!T49</f>
        <v>0.62999999999999989</v>
      </c>
      <c r="U49" s="167">
        <f>'[1]09-CCKH'!U49</f>
        <v>0.77</v>
      </c>
      <c r="V49" s="167">
        <f>'[1]09-CCKH'!V49</f>
        <v>0</v>
      </c>
      <c r="W49" s="167">
        <f>'[1]09-CCKH'!W49</f>
        <v>0</v>
      </c>
      <c r="X49" s="167">
        <f>'[1]09-CCKH'!X49</f>
        <v>0</v>
      </c>
      <c r="Y49" s="167">
        <f>'[1]09-CCKH'!Y49</f>
        <v>0.05</v>
      </c>
      <c r="Z49" s="167">
        <f>'[1]09-CCKH'!Z49</f>
        <v>0.05</v>
      </c>
      <c r="AA49" s="167">
        <f>'[1]09-CCKH'!AA49</f>
        <v>0</v>
      </c>
      <c r="AB49" s="167">
        <f>'[1]09-CCKH'!AB49</f>
        <v>0</v>
      </c>
      <c r="AC49" s="167">
        <f>'[1]09-CCKH'!AC49</f>
        <v>0</v>
      </c>
      <c r="AD49" s="167">
        <f>'[1]09-CCKH'!AD49</f>
        <v>0</v>
      </c>
      <c r="AE49" s="167">
        <f>'[1]09-CCKH'!AE49</f>
        <v>0</v>
      </c>
      <c r="AF49" s="167">
        <f>'[1]09-CCKH'!AF49</f>
        <v>0</v>
      </c>
      <c r="AG49" s="167">
        <f>'[1]09-CCKH'!AG49</f>
        <v>0</v>
      </c>
      <c r="AH49" s="167">
        <f>'[1]09-CCKH'!AH49</f>
        <v>0</v>
      </c>
      <c r="AI49" s="167">
        <f>'[1]09-CCKH'!AI49</f>
        <v>0</v>
      </c>
      <c r="AJ49" s="167">
        <f>'[1]09-CCKH'!AJ49</f>
        <v>1.1499999999999999</v>
      </c>
      <c r="AK49" s="167">
        <f>'[1]09-CCKH'!AK49</f>
        <v>0</v>
      </c>
      <c r="AL49" s="167">
        <f>'[1]09-CCKH'!AL49</f>
        <v>0.3</v>
      </c>
      <c r="AM49" s="167">
        <f>'[1]09-CCKH'!AM49</f>
        <v>0</v>
      </c>
      <c r="AN49" s="167">
        <f>'[1]09-CCKH'!AN49</f>
        <v>0.84999999999999987</v>
      </c>
      <c r="AO49" s="167">
        <f>'[1]09-CCKH'!AO49</f>
        <v>0</v>
      </c>
      <c r="AP49" s="167">
        <f>'[1]09-CCKH'!AP49</f>
        <v>0</v>
      </c>
      <c r="AQ49" s="167">
        <f>'[1]09-CCKH'!AQ49</f>
        <v>0</v>
      </c>
      <c r="AR49" s="167">
        <f>'[1]09-CCKH'!AR49</f>
        <v>1116.52673</v>
      </c>
      <c r="AS49" s="167">
        <f>'[1]09-CCKH'!AS49</f>
        <v>0</v>
      </c>
      <c r="AT49" s="167">
        <f>'[1]09-CCKH'!AT49</f>
        <v>0</v>
      </c>
      <c r="AU49" s="167">
        <f>'[1]09-CCKH'!AU49</f>
        <v>0</v>
      </c>
      <c r="AV49" s="167">
        <f>'[1]09-CCKH'!AV49</f>
        <v>0</v>
      </c>
      <c r="AW49" s="167">
        <f>'[1]09-CCKH'!AW49</f>
        <v>0</v>
      </c>
      <c r="AX49" s="167">
        <f>'[1]09-CCKH'!AX49</f>
        <v>0</v>
      </c>
      <c r="AY49" s="167">
        <f>'[1]09-CCKH'!AY49</f>
        <v>0</v>
      </c>
      <c r="AZ49" s="167">
        <f>'[1]09-CCKH'!AZ49</f>
        <v>0.02</v>
      </c>
      <c r="BA49" s="167">
        <f>'[1]09-CCKH'!BA49</f>
        <v>0.2</v>
      </c>
      <c r="BB49" s="167">
        <f>'[1]09-CCKH'!BB49</f>
        <v>0</v>
      </c>
      <c r="BC49" s="167">
        <f>'[1]09-CCKH'!BC49</f>
        <v>0</v>
      </c>
      <c r="BD49" s="167">
        <f>'[1]09-CCKH'!BD49</f>
        <v>0.02</v>
      </c>
      <c r="BE49" s="167">
        <f>'[1]09-CCKH'!BE49</f>
        <v>0</v>
      </c>
      <c r="BF49" s="168">
        <f>'[1]09-CCKH'!BF49</f>
        <v>0</v>
      </c>
      <c r="BG49" s="167">
        <f>'[1]09-CCKH'!BG49</f>
        <v>0</v>
      </c>
      <c r="BH49" s="167">
        <f>'[1]09-CCKH'!BH49</f>
        <v>0</v>
      </c>
      <c r="BI49" s="167">
        <f>'[1]09-CCKH'!BI49</f>
        <v>0</v>
      </c>
      <c r="BJ49" s="167">
        <f>'[1]09-CCKH'!BJ49</f>
        <v>0</v>
      </c>
      <c r="BK49" s="167">
        <f>'[1]09-CCKH'!BK49</f>
        <v>0</v>
      </c>
      <c r="BL49" s="167">
        <f>'[1]09-CCKH'!BL49</f>
        <v>0</v>
      </c>
      <c r="BM49" s="167">
        <f>'[1]09-CCKH'!BM49</f>
        <v>0</v>
      </c>
      <c r="BN49" s="167">
        <f>'[1]09-CCKH'!BN49</f>
        <v>2.84</v>
      </c>
      <c r="BO49" s="169">
        <f>'[1]09-CCKH'!BO49</f>
        <v>0</v>
      </c>
      <c r="BP49" s="167">
        <f>'[1]09-CCKH'!BP49</f>
        <v>2.84</v>
      </c>
      <c r="BQ49" s="170">
        <f>'[1]09-CCKH'!BQ49</f>
        <v>1485.7284799999998</v>
      </c>
      <c r="BR49" s="129"/>
    </row>
    <row r="50" spans="1:70" s="130" customFormat="1" ht="15" x14ac:dyDescent="0.25">
      <c r="A50" s="153" t="s">
        <v>51</v>
      </c>
      <c r="B50" s="152" t="s">
        <v>90</v>
      </c>
      <c r="C50" s="125" t="s">
        <v>91</v>
      </c>
      <c r="D50" s="167">
        <f>'[1]09-CCKH'!D50</f>
        <v>203.07</v>
      </c>
      <c r="E50" s="167">
        <f>'[1]09-CCKH'!E50</f>
        <v>0</v>
      </c>
      <c r="F50" s="167">
        <f>'[1]09-CCKH'!F50</f>
        <v>0</v>
      </c>
      <c r="G50" s="167">
        <f>'[1]09-CCKH'!G50</f>
        <v>0</v>
      </c>
      <c r="H50" s="167">
        <f>'[1]09-CCKH'!H50</f>
        <v>0</v>
      </c>
      <c r="I50" s="167">
        <f>'[1]09-CCKH'!I50</f>
        <v>0</v>
      </c>
      <c r="J50" s="167">
        <f>'[1]09-CCKH'!J50</f>
        <v>0</v>
      </c>
      <c r="K50" s="167">
        <f>'[1]09-CCKH'!K50</f>
        <v>0</v>
      </c>
      <c r="L50" s="167">
        <f>'[1]09-CCKH'!L50</f>
        <v>0</v>
      </c>
      <c r="M50" s="167">
        <f>'[1]09-CCKH'!M50</f>
        <v>0</v>
      </c>
      <c r="N50" s="167">
        <f>'[1]09-CCKH'!N50</f>
        <v>0</v>
      </c>
      <c r="O50" s="167">
        <f>'[1]09-CCKH'!O50</f>
        <v>0</v>
      </c>
      <c r="P50" s="167">
        <f>'[1]09-CCKH'!P50</f>
        <v>0</v>
      </c>
      <c r="Q50" s="167">
        <f>'[1]09-CCKH'!Q50</f>
        <v>0</v>
      </c>
      <c r="R50" s="167">
        <f>'[1]09-CCKH'!R50</f>
        <v>0</v>
      </c>
      <c r="S50" s="167">
        <f>'[1]09-CCKH'!S50</f>
        <v>0</v>
      </c>
      <c r="T50" s="167">
        <f>'[1]09-CCKH'!T50</f>
        <v>0.42</v>
      </c>
      <c r="U50" s="167">
        <f>'[1]09-CCKH'!U50</f>
        <v>0.32</v>
      </c>
      <c r="V50" s="167">
        <f>'[1]09-CCKH'!V50</f>
        <v>0</v>
      </c>
      <c r="W50" s="167">
        <f>'[1]09-CCKH'!W50</f>
        <v>0</v>
      </c>
      <c r="X50" s="167">
        <f>'[1]09-CCKH'!X50</f>
        <v>0</v>
      </c>
      <c r="Y50" s="167">
        <f>'[1]09-CCKH'!Y50</f>
        <v>0.05</v>
      </c>
      <c r="Z50" s="167">
        <f>'[1]09-CCKH'!Z50</f>
        <v>0.05</v>
      </c>
      <c r="AA50" s="167">
        <f>'[1]09-CCKH'!AA50</f>
        <v>0</v>
      </c>
      <c r="AB50" s="167">
        <f>'[1]09-CCKH'!AB50</f>
        <v>0</v>
      </c>
      <c r="AC50" s="167">
        <f>'[1]09-CCKH'!AC50</f>
        <v>0</v>
      </c>
      <c r="AD50" s="167">
        <f>'[1]09-CCKH'!AD50</f>
        <v>0</v>
      </c>
      <c r="AE50" s="167">
        <f>'[1]09-CCKH'!AE50</f>
        <v>0</v>
      </c>
      <c r="AF50" s="167">
        <f>'[1]09-CCKH'!AF50</f>
        <v>0</v>
      </c>
      <c r="AG50" s="167">
        <f>'[1]09-CCKH'!AG50</f>
        <v>0</v>
      </c>
      <c r="AH50" s="167">
        <f>'[1]09-CCKH'!AH50</f>
        <v>0</v>
      </c>
      <c r="AI50" s="167">
        <f>'[1]09-CCKH'!AI50</f>
        <v>0</v>
      </c>
      <c r="AJ50" s="167">
        <f>'[1]09-CCKH'!AJ50</f>
        <v>0.71</v>
      </c>
      <c r="AK50" s="167">
        <f>'[1]09-CCKH'!AK50</f>
        <v>0</v>
      </c>
      <c r="AL50" s="167">
        <f>'[1]09-CCKH'!AL50</f>
        <v>0.2</v>
      </c>
      <c r="AM50" s="167">
        <f>'[1]09-CCKH'!AM50</f>
        <v>0</v>
      </c>
      <c r="AN50" s="167">
        <f>'[1]09-CCKH'!AN50</f>
        <v>0.51</v>
      </c>
      <c r="AO50" s="167">
        <f>'[1]09-CCKH'!AO50</f>
        <v>0</v>
      </c>
      <c r="AP50" s="167">
        <f>'[1]09-CCKH'!AP50</f>
        <v>0</v>
      </c>
      <c r="AQ50" s="167">
        <f>'[1]09-CCKH'!AQ50</f>
        <v>0</v>
      </c>
      <c r="AR50" s="167">
        <f>'[1]09-CCKH'!AR50</f>
        <v>22.9</v>
      </c>
      <c r="AS50" s="167">
        <f>'[1]09-CCKH'!AS50</f>
        <v>178.56</v>
      </c>
      <c r="AT50" s="167">
        <f>'[1]09-CCKH'!AT50</f>
        <v>0</v>
      </c>
      <c r="AU50" s="167">
        <f>'[1]09-CCKH'!AU50</f>
        <v>0</v>
      </c>
      <c r="AV50" s="167">
        <f>'[1]09-CCKH'!AV50</f>
        <v>0</v>
      </c>
      <c r="AW50" s="167">
        <f>'[1]09-CCKH'!AW50</f>
        <v>0</v>
      </c>
      <c r="AX50" s="167">
        <f>'[1]09-CCKH'!AX50</f>
        <v>0</v>
      </c>
      <c r="AY50" s="167">
        <f>'[1]09-CCKH'!AY50</f>
        <v>0</v>
      </c>
      <c r="AZ50" s="167">
        <f>'[1]09-CCKH'!AZ50</f>
        <v>0</v>
      </c>
      <c r="BA50" s="167">
        <f>'[1]09-CCKH'!BA50</f>
        <v>0.1</v>
      </c>
      <c r="BB50" s="167">
        <f>'[1]09-CCKH'!BB50</f>
        <v>0</v>
      </c>
      <c r="BC50" s="167">
        <f>'[1]09-CCKH'!BC50</f>
        <v>0</v>
      </c>
      <c r="BD50" s="167">
        <f>'[1]09-CCKH'!BD50</f>
        <v>0.01</v>
      </c>
      <c r="BE50" s="167">
        <f>'[1]09-CCKH'!BE50</f>
        <v>0</v>
      </c>
      <c r="BF50" s="168">
        <f>'[1]09-CCKH'!BF50</f>
        <v>0</v>
      </c>
      <c r="BG50" s="167">
        <f>'[1]09-CCKH'!BG50</f>
        <v>0</v>
      </c>
      <c r="BH50" s="167">
        <f>'[1]09-CCKH'!BH50</f>
        <v>0</v>
      </c>
      <c r="BI50" s="167">
        <f>'[1]09-CCKH'!BI50</f>
        <v>0</v>
      </c>
      <c r="BJ50" s="167">
        <f>'[1]09-CCKH'!BJ50</f>
        <v>0</v>
      </c>
      <c r="BK50" s="167">
        <f>'[1]09-CCKH'!BK50</f>
        <v>0</v>
      </c>
      <c r="BL50" s="167">
        <f>'[1]09-CCKH'!BL50</f>
        <v>0</v>
      </c>
      <c r="BM50" s="167">
        <f>'[1]09-CCKH'!BM50</f>
        <v>0</v>
      </c>
      <c r="BN50" s="167">
        <f>'[1]09-CCKH'!BN50</f>
        <v>24.51</v>
      </c>
      <c r="BO50" s="169">
        <f>'[1]09-CCKH'!BO50</f>
        <v>0</v>
      </c>
      <c r="BP50" s="167">
        <f>'[1]09-CCKH'!BP50</f>
        <v>24.51</v>
      </c>
      <c r="BQ50" s="170">
        <f>'[1]09-CCKH'!BQ50</f>
        <v>178.56</v>
      </c>
      <c r="BR50" s="129"/>
    </row>
    <row r="51" spans="1:70" s="130" customFormat="1" ht="15" x14ac:dyDescent="0.25">
      <c r="A51" s="153" t="s">
        <v>51</v>
      </c>
      <c r="B51" s="152" t="s">
        <v>92</v>
      </c>
      <c r="C51" s="125" t="s">
        <v>93</v>
      </c>
      <c r="D51" s="167">
        <f>'[1]09-CCKH'!D51</f>
        <v>0</v>
      </c>
      <c r="E51" s="167">
        <f>'[1]09-CCKH'!E51</f>
        <v>0</v>
      </c>
      <c r="F51" s="167">
        <f>'[1]09-CCKH'!F51</f>
        <v>0</v>
      </c>
      <c r="G51" s="167">
        <f>'[1]09-CCKH'!G51</f>
        <v>0</v>
      </c>
      <c r="H51" s="167">
        <f>'[1]09-CCKH'!H51</f>
        <v>0</v>
      </c>
      <c r="I51" s="167">
        <f>'[1]09-CCKH'!I51</f>
        <v>0</v>
      </c>
      <c r="J51" s="167">
        <f>'[1]09-CCKH'!J51</f>
        <v>0</v>
      </c>
      <c r="K51" s="167">
        <f>'[1]09-CCKH'!K51</f>
        <v>0</v>
      </c>
      <c r="L51" s="167">
        <f>'[1]09-CCKH'!L51</f>
        <v>0</v>
      </c>
      <c r="M51" s="167">
        <f>'[1]09-CCKH'!M51</f>
        <v>0</v>
      </c>
      <c r="N51" s="167">
        <f>'[1]09-CCKH'!N51</f>
        <v>0</v>
      </c>
      <c r="O51" s="167">
        <f>'[1]09-CCKH'!O51</f>
        <v>0</v>
      </c>
      <c r="P51" s="167">
        <f>'[1]09-CCKH'!P51</f>
        <v>0</v>
      </c>
      <c r="Q51" s="167">
        <f>'[1]09-CCKH'!Q51</f>
        <v>0</v>
      </c>
      <c r="R51" s="167">
        <f>'[1]09-CCKH'!R51</f>
        <v>0</v>
      </c>
      <c r="S51" s="167">
        <f>'[1]09-CCKH'!S51</f>
        <v>0</v>
      </c>
      <c r="T51" s="167">
        <f>'[1]09-CCKH'!T51</f>
        <v>0</v>
      </c>
      <c r="U51" s="167">
        <f>'[1]09-CCKH'!U51</f>
        <v>0</v>
      </c>
      <c r="V51" s="167">
        <f>'[1]09-CCKH'!V51</f>
        <v>0</v>
      </c>
      <c r="W51" s="167">
        <f>'[1]09-CCKH'!W51</f>
        <v>0</v>
      </c>
      <c r="X51" s="167">
        <f>'[1]09-CCKH'!X51</f>
        <v>0</v>
      </c>
      <c r="Y51" s="167">
        <f>'[1]09-CCKH'!Y51</f>
        <v>0</v>
      </c>
      <c r="Z51" s="167">
        <f>'[1]09-CCKH'!Z51</f>
        <v>0</v>
      </c>
      <c r="AA51" s="167">
        <f>'[1]09-CCKH'!AA51</f>
        <v>0</v>
      </c>
      <c r="AB51" s="167">
        <f>'[1]09-CCKH'!AB51</f>
        <v>0</v>
      </c>
      <c r="AC51" s="167">
        <f>'[1]09-CCKH'!AC51</f>
        <v>0</v>
      </c>
      <c r="AD51" s="167">
        <f>'[1]09-CCKH'!AD51</f>
        <v>0</v>
      </c>
      <c r="AE51" s="167">
        <f>'[1]09-CCKH'!AE51</f>
        <v>0</v>
      </c>
      <c r="AF51" s="167">
        <f>'[1]09-CCKH'!AF51</f>
        <v>0</v>
      </c>
      <c r="AG51" s="167">
        <f>'[1]09-CCKH'!AG51</f>
        <v>0</v>
      </c>
      <c r="AH51" s="167">
        <f>'[1]09-CCKH'!AH51</f>
        <v>0</v>
      </c>
      <c r="AI51" s="167">
        <f>'[1]09-CCKH'!AI51</f>
        <v>0</v>
      </c>
      <c r="AJ51" s="167">
        <f>'[1]09-CCKH'!AJ51</f>
        <v>0</v>
      </c>
      <c r="AK51" s="167">
        <f>'[1]09-CCKH'!AK51</f>
        <v>0</v>
      </c>
      <c r="AL51" s="167">
        <f>'[1]09-CCKH'!AL51</f>
        <v>0</v>
      </c>
      <c r="AM51" s="167">
        <f>'[1]09-CCKH'!AM51</f>
        <v>0</v>
      </c>
      <c r="AN51" s="167">
        <f>'[1]09-CCKH'!AN51</f>
        <v>0</v>
      </c>
      <c r="AO51" s="167">
        <f>'[1]09-CCKH'!AO51</f>
        <v>0</v>
      </c>
      <c r="AP51" s="167">
        <f>'[1]09-CCKH'!AP51</f>
        <v>0</v>
      </c>
      <c r="AQ51" s="167">
        <f>'[1]09-CCKH'!AQ51</f>
        <v>0</v>
      </c>
      <c r="AR51" s="167">
        <f>'[1]09-CCKH'!AR51</f>
        <v>0</v>
      </c>
      <c r="AS51" s="167">
        <f>'[1]09-CCKH'!AS51</f>
        <v>0</v>
      </c>
      <c r="AT51" s="167">
        <f>'[1]09-CCKH'!AT51</f>
        <v>0</v>
      </c>
      <c r="AU51" s="167">
        <f>'[1]09-CCKH'!AU51</f>
        <v>0</v>
      </c>
      <c r="AV51" s="167">
        <f>'[1]09-CCKH'!AV51</f>
        <v>0</v>
      </c>
      <c r="AW51" s="167">
        <f>'[1]09-CCKH'!AW51</f>
        <v>0</v>
      </c>
      <c r="AX51" s="167">
        <f>'[1]09-CCKH'!AX51</f>
        <v>0</v>
      </c>
      <c r="AY51" s="167">
        <f>'[1]09-CCKH'!AY51</f>
        <v>0</v>
      </c>
      <c r="AZ51" s="167">
        <f>'[1]09-CCKH'!AZ51</f>
        <v>0</v>
      </c>
      <c r="BA51" s="167">
        <f>'[1]09-CCKH'!BA51</f>
        <v>0</v>
      </c>
      <c r="BB51" s="167">
        <f>'[1]09-CCKH'!BB51</f>
        <v>0</v>
      </c>
      <c r="BC51" s="167">
        <f>'[1]09-CCKH'!BC51</f>
        <v>0</v>
      </c>
      <c r="BD51" s="167">
        <f>'[1]09-CCKH'!BD51</f>
        <v>0</v>
      </c>
      <c r="BE51" s="167">
        <f>'[1]09-CCKH'!BE51</f>
        <v>0</v>
      </c>
      <c r="BF51" s="168">
        <f>'[1]09-CCKH'!BF51</f>
        <v>0</v>
      </c>
      <c r="BG51" s="167">
        <f>'[1]09-CCKH'!BG51</f>
        <v>0</v>
      </c>
      <c r="BH51" s="167">
        <f>'[1]09-CCKH'!BH51</f>
        <v>0</v>
      </c>
      <c r="BI51" s="167">
        <f>'[1]09-CCKH'!BI51</f>
        <v>0</v>
      </c>
      <c r="BJ51" s="167">
        <f>'[1]09-CCKH'!BJ51</f>
        <v>0</v>
      </c>
      <c r="BK51" s="167">
        <f>'[1]09-CCKH'!BK51</f>
        <v>0</v>
      </c>
      <c r="BL51" s="167">
        <f>'[1]09-CCKH'!BL51</f>
        <v>0</v>
      </c>
      <c r="BM51" s="167">
        <f>'[1]09-CCKH'!BM51</f>
        <v>0</v>
      </c>
      <c r="BN51" s="167">
        <f>'[1]09-CCKH'!BN51</f>
        <v>0</v>
      </c>
      <c r="BO51" s="169">
        <f>'[1]09-CCKH'!BO51</f>
        <v>0</v>
      </c>
      <c r="BP51" s="167">
        <f>'[1]09-CCKH'!BP51</f>
        <v>0</v>
      </c>
      <c r="BQ51" s="170">
        <f>'[1]09-CCKH'!BQ51</f>
        <v>0</v>
      </c>
      <c r="BR51" s="129"/>
    </row>
    <row r="52" spans="1:70" s="130" customFormat="1" ht="15" x14ac:dyDescent="0.25">
      <c r="A52" s="155" t="s">
        <v>51</v>
      </c>
      <c r="B52" s="152" t="s">
        <v>94</v>
      </c>
      <c r="C52" s="125" t="s">
        <v>95</v>
      </c>
      <c r="D52" s="167">
        <f>'[1]09-CCKH'!D52</f>
        <v>0</v>
      </c>
      <c r="E52" s="167">
        <f>'[1]09-CCKH'!E52</f>
        <v>0</v>
      </c>
      <c r="F52" s="167">
        <f>'[1]09-CCKH'!F52</f>
        <v>0</v>
      </c>
      <c r="G52" s="167">
        <f>'[1]09-CCKH'!G52</f>
        <v>0</v>
      </c>
      <c r="H52" s="167">
        <f>'[1]09-CCKH'!H52</f>
        <v>0</v>
      </c>
      <c r="I52" s="167">
        <f>'[1]09-CCKH'!I52</f>
        <v>0</v>
      </c>
      <c r="J52" s="167">
        <f>'[1]09-CCKH'!J52</f>
        <v>0</v>
      </c>
      <c r="K52" s="167">
        <f>'[1]09-CCKH'!K52</f>
        <v>0</v>
      </c>
      <c r="L52" s="167">
        <f>'[1]09-CCKH'!L52</f>
        <v>0</v>
      </c>
      <c r="M52" s="167">
        <f>'[1]09-CCKH'!M52</f>
        <v>0</v>
      </c>
      <c r="N52" s="167">
        <f>'[1]09-CCKH'!N52</f>
        <v>0</v>
      </c>
      <c r="O52" s="167">
        <f>'[1]09-CCKH'!O52</f>
        <v>0</v>
      </c>
      <c r="P52" s="167">
        <f>'[1]09-CCKH'!P52</f>
        <v>0</v>
      </c>
      <c r="Q52" s="167">
        <f>'[1]09-CCKH'!Q52</f>
        <v>0</v>
      </c>
      <c r="R52" s="167">
        <f>'[1]09-CCKH'!R52</f>
        <v>0</v>
      </c>
      <c r="S52" s="167">
        <f>'[1]09-CCKH'!S52</f>
        <v>0</v>
      </c>
      <c r="T52" s="167">
        <f>'[1]09-CCKH'!T52</f>
        <v>0</v>
      </c>
      <c r="U52" s="167">
        <f>'[1]09-CCKH'!U52</f>
        <v>0</v>
      </c>
      <c r="V52" s="167">
        <f>'[1]09-CCKH'!V52</f>
        <v>0</v>
      </c>
      <c r="W52" s="167">
        <f>'[1]09-CCKH'!W52</f>
        <v>0</v>
      </c>
      <c r="X52" s="167">
        <f>'[1]09-CCKH'!X52</f>
        <v>0</v>
      </c>
      <c r="Y52" s="167">
        <f>'[1]09-CCKH'!Y52</f>
        <v>0</v>
      </c>
      <c r="Z52" s="167">
        <f>'[1]09-CCKH'!Z52</f>
        <v>0</v>
      </c>
      <c r="AA52" s="167">
        <f>'[1]09-CCKH'!AA52</f>
        <v>0</v>
      </c>
      <c r="AB52" s="167">
        <f>'[1]09-CCKH'!AB52</f>
        <v>0</v>
      </c>
      <c r="AC52" s="167">
        <f>'[1]09-CCKH'!AC52</f>
        <v>0</v>
      </c>
      <c r="AD52" s="167">
        <f>'[1]09-CCKH'!AD52</f>
        <v>0</v>
      </c>
      <c r="AE52" s="167">
        <f>'[1]09-CCKH'!AE52</f>
        <v>0</v>
      </c>
      <c r="AF52" s="167">
        <f>'[1]09-CCKH'!AF52</f>
        <v>0</v>
      </c>
      <c r="AG52" s="167">
        <f>'[1]09-CCKH'!AG52</f>
        <v>0</v>
      </c>
      <c r="AH52" s="167">
        <f>'[1]09-CCKH'!AH52</f>
        <v>0</v>
      </c>
      <c r="AI52" s="167">
        <f>'[1]09-CCKH'!AI52</f>
        <v>0</v>
      </c>
      <c r="AJ52" s="167">
        <f>'[1]09-CCKH'!AJ52</f>
        <v>0</v>
      </c>
      <c r="AK52" s="167">
        <f>'[1]09-CCKH'!AK52</f>
        <v>0</v>
      </c>
      <c r="AL52" s="167">
        <f>'[1]09-CCKH'!AL52</f>
        <v>0</v>
      </c>
      <c r="AM52" s="167">
        <f>'[1]09-CCKH'!AM52</f>
        <v>0</v>
      </c>
      <c r="AN52" s="167">
        <f>'[1]09-CCKH'!AN52</f>
        <v>0</v>
      </c>
      <c r="AO52" s="167">
        <f>'[1]09-CCKH'!AO52</f>
        <v>0</v>
      </c>
      <c r="AP52" s="167">
        <f>'[1]09-CCKH'!AP52</f>
        <v>0</v>
      </c>
      <c r="AQ52" s="167">
        <f>'[1]09-CCKH'!AQ52</f>
        <v>0</v>
      </c>
      <c r="AR52" s="167">
        <f>'[1]09-CCKH'!AR52</f>
        <v>0</v>
      </c>
      <c r="AS52" s="167">
        <f>'[1]09-CCKH'!AS52</f>
        <v>0</v>
      </c>
      <c r="AT52" s="167">
        <f>'[1]09-CCKH'!AT52</f>
        <v>0</v>
      </c>
      <c r="AU52" s="167">
        <f>'[1]09-CCKH'!AU52</f>
        <v>0</v>
      </c>
      <c r="AV52" s="167">
        <f>'[1]09-CCKH'!AV52</f>
        <v>0</v>
      </c>
      <c r="AW52" s="167">
        <f>'[1]09-CCKH'!AW52</f>
        <v>0</v>
      </c>
      <c r="AX52" s="167">
        <f>'[1]09-CCKH'!AX52</f>
        <v>0</v>
      </c>
      <c r="AY52" s="167">
        <f>'[1]09-CCKH'!AY52</f>
        <v>0</v>
      </c>
      <c r="AZ52" s="167">
        <f>'[1]09-CCKH'!AZ52</f>
        <v>0</v>
      </c>
      <c r="BA52" s="167">
        <f>'[1]09-CCKH'!BA52</f>
        <v>0</v>
      </c>
      <c r="BB52" s="167">
        <f>'[1]09-CCKH'!BB52</f>
        <v>0</v>
      </c>
      <c r="BC52" s="167">
        <f>'[1]09-CCKH'!BC52</f>
        <v>0</v>
      </c>
      <c r="BD52" s="167">
        <f>'[1]09-CCKH'!BD52</f>
        <v>0</v>
      </c>
      <c r="BE52" s="167">
        <f>'[1]09-CCKH'!BE52</f>
        <v>0</v>
      </c>
      <c r="BF52" s="168">
        <f>'[1]09-CCKH'!BF52</f>
        <v>0</v>
      </c>
      <c r="BG52" s="167">
        <f>'[1]09-CCKH'!BG52</f>
        <v>0</v>
      </c>
      <c r="BH52" s="167">
        <f>'[1]09-CCKH'!BH52</f>
        <v>0</v>
      </c>
      <c r="BI52" s="167">
        <f>'[1]09-CCKH'!BI52</f>
        <v>0</v>
      </c>
      <c r="BJ52" s="167">
        <f>'[1]09-CCKH'!BJ52</f>
        <v>0</v>
      </c>
      <c r="BK52" s="167">
        <f>'[1]09-CCKH'!BK52</f>
        <v>0</v>
      </c>
      <c r="BL52" s="167">
        <f>'[1]09-CCKH'!BL52</f>
        <v>0</v>
      </c>
      <c r="BM52" s="167">
        <f>'[1]09-CCKH'!BM52</f>
        <v>0</v>
      </c>
      <c r="BN52" s="167">
        <f>'[1]09-CCKH'!BN52</f>
        <v>0</v>
      </c>
      <c r="BO52" s="169">
        <f>'[1]09-CCKH'!BO52</f>
        <v>0</v>
      </c>
      <c r="BP52" s="167">
        <f>'[1]09-CCKH'!BP52</f>
        <v>0</v>
      </c>
      <c r="BQ52" s="170">
        <f>'[1]09-CCKH'!BQ52</f>
        <v>0</v>
      </c>
      <c r="BR52" s="129"/>
    </row>
    <row r="53" spans="1:70" s="130" customFormat="1" ht="15" x14ac:dyDescent="0.25">
      <c r="A53" s="153" t="s">
        <v>51</v>
      </c>
      <c r="B53" s="152" t="s">
        <v>205</v>
      </c>
      <c r="C53" s="125" t="s">
        <v>97</v>
      </c>
      <c r="D53" s="167">
        <f>'[1]09-CCKH'!D53</f>
        <v>1.2</v>
      </c>
      <c r="E53" s="167">
        <f>'[1]09-CCKH'!E53</f>
        <v>0</v>
      </c>
      <c r="F53" s="167">
        <f>'[1]09-CCKH'!F53</f>
        <v>0</v>
      </c>
      <c r="G53" s="167">
        <f>'[1]09-CCKH'!G53</f>
        <v>0</v>
      </c>
      <c r="H53" s="167">
        <f>'[1]09-CCKH'!H53</f>
        <v>0</v>
      </c>
      <c r="I53" s="167">
        <f>'[1]09-CCKH'!I53</f>
        <v>0</v>
      </c>
      <c r="J53" s="167">
        <f>'[1]09-CCKH'!J53</f>
        <v>0</v>
      </c>
      <c r="K53" s="167">
        <f>'[1]09-CCKH'!K53</f>
        <v>0</v>
      </c>
      <c r="L53" s="167">
        <f>'[1]09-CCKH'!L53</f>
        <v>0</v>
      </c>
      <c r="M53" s="167">
        <f>'[1]09-CCKH'!M53</f>
        <v>0</v>
      </c>
      <c r="N53" s="167">
        <f>'[1]09-CCKH'!N53</f>
        <v>0</v>
      </c>
      <c r="O53" s="167">
        <f>'[1]09-CCKH'!O53</f>
        <v>0</v>
      </c>
      <c r="P53" s="167">
        <f>'[1]09-CCKH'!P53</f>
        <v>0</v>
      </c>
      <c r="Q53" s="167">
        <f>'[1]09-CCKH'!Q53</f>
        <v>0</v>
      </c>
      <c r="R53" s="167">
        <f>'[1]09-CCKH'!R53</f>
        <v>0</v>
      </c>
      <c r="S53" s="167">
        <f>'[1]09-CCKH'!S53</f>
        <v>0</v>
      </c>
      <c r="T53" s="167">
        <f>'[1]09-CCKH'!T53</f>
        <v>0</v>
      </c>
      <c r="U53" s="167">
        <f>'[1]09-CCKH'!U53</f>
        <v>0</v>
      </c>
      <c r="V53" s="167">
        <f>'[1]09-CCKH'!V53</f>
        <v>0</v>
      </c>
      <c r="W53" s="167">
        <f>'[1]09-CCKH'!W53</f>
        <v>0</v>
      </c>
      <c r="X53" s="167">
        <f>'[1]09-CCKH'!X53</f>
        <v>0</v>
      </c>
      <c r="Y53" s="167">
        <f>'[1]09-CCKH'!Y53</f>
        <v>0</v>
      </c>
      <c r="Z53" s="167">
        <f>'[1]09-CCKH'!Z53</f>
        <v>0</v>
      </c>
      <c r="AA53" s="167">
        <f>'[1]09-CCKH'!AA53</f>
        <v>0</v>
      </c>
      <c r="AB53" s="167">
        <f>'[1]09-CCKH'!AB53</f>
        <v>0</v>
      </c>
      <c r="AC53" s="167">
        <f>'[1]09-CCKH'!AC53</f>
        <v>0</v>
      </c>
      <c r="AD53" s="167">
        <f>'[1]09-CCKH'!AD53</f>
        <v>0</v>
      </c>
      <c r="AE53" s="167">
        <f>'[1]09-CCKH'!AE53</f>
        <v>0</v>
      </c>
      <c r="AF53" s="167">
        <f>'[1]09-CCKH'!AF53</f>
        <v>0</v>
      </c>
      <c r="AG53" s="167">
        <f>'[1]09-CCKH'!AG53</f>
        <v>0</v>
      </c>
      <c r="AH53" s="167">
        <f>'[1]09-CCKH'!AH53</f>
        <v>0</v>
      </c>
      <c r="AI53" s="167">
        <f>'[1]09-CCKH'!AI53</f>
        <v>0</v>
      </c>
      <c r="AJ53" s="167">
        <f>'[1]09-CCKH'!AJ53</f>
        <v>0</v>
      </c>
      <c r="AK53" s="167">
        <f>'[1]09-CCKH'!AK53</f>
        <v>0</v>
      </c>
      <c r="AL53" s="167">
        <f>'[1]09-CCKH'!AL53</f>
        <v>0</v>
      </c>
      <c r="AM53" s="167">
        <f>'[1]09-CCKH'!AM53</f>
        <v>0</v>
      </c>
      <c r="AN53" s="167">
        <f>'[1]09-CCKH'!AN53</f>
        <v>0</v>
      </c>
      <c r="AO53" s="167">
        <f>'[1]09-CCKH'!AO53</f>
        <v>0</v>
      </c>
      <c r="AP53" s="167">
        <f>'[1]09-CCKH'!AP53</f>
        <v>0</v>
      </c>
      <c r="AQ53" s="167">
        <f>'[1]09-CCKH'!AQ53</f>
        <v>0</v>
      </c>
      <c r="AR53" s="167">
        <f>'[1]09-CCKH'!AR53</f>
        <v>0</v>
      </c>
      <c r="AS53" s="167">
        <f>'[1]09-CCKH'!AS53</f>
        <v>0</v>
      </c>
      <c r="AT53" s="167">
        <f>'[1]09-CCKH'!AT53</f>
        <v>0</v>
      </c>
      <c r="AU53" s="167">
        <f>'[1]09-CCKH'!AU53</f>
        <v>0</v>
      </c>
      <c r="AV53" s="167">
        <f>'[1]09-CCKH'!AV53</f>
        <v>1.2</v>
      </c>
      <c r="AW53" s="167">
        <f>'[1]09-CCKH'!AW53</f>
        <v>0</v>
      </c>
      <c r="AX53" s="167">
        <f>'[1]09-CCKH'!AX53</f>
        <v>0</v>
      </c>
      <c r="AY53" s="167">
        <f>'[1]09-CCKH'!AY53</f>
        <v>0</v>
      </c>
      <c r="AZ53" s="167">
        <f>'[1]09-CCKH'!AZ53</f>
        <v>0</v>
      </c>
      <c r="BA53" s="167">
        <f>'[1]09-CCKH'!BA53</f>
        <v>0</v>
      </c>
      <c r="BB53" s="167">
        <f>'[1]09-CCKH'!BB53</f>
        <v>0</v>
      </c>
      <c r="BC53" s="167">
        <f>'[1]09-CCKH'!BC53</f>
        <v>0</v>
      </c>
      <c r="BD53" s="167">
        <f>'[1]09-CCKH'!BD53</f>
        <v>0</v>
      </c>
      <c r="BE53" s="167">
        <f>'[1]09-CCKH'!BE53</f>
        <v>0</v>
      </c>
      <c r="BF53" s="168">
        <f>'[1]09-CCKH'!BF53</f>
        <v>0</v>
      </c>
      <c r="BG53" s="167">
        <f>'[1]09-CCKH'!BG53</f>
        <v>0</v>
      </c>
      <c r="BH53" s="167">
        <f>'[1]09-CCKH'!BH53</f>
        <v>0</v>
      </c>
      <c r="BI53" s="167">
        <f>'[1]09-CCKH'!BI53</f>
        <v>0</v>
      </c>
      <c r="BJ53" s="167">
        <f>'[1]09-CCKH'!BJ53</f>
        <v>0</v>
      </c>
      <c r="BK53" s="167">
        <f>'[1]09-CCKH'!BK53</f>
        <v>0</v>
      </c>
      <c r="BL53" s="167">
        <f>'[1]09-CCKH'!BL53</f>
        <v>0</v>
      </c>
      <c r="BM53" s="167">
        <f>'[1]09-CCKH'!BM53</f>
        <v>0</v>
      </c>
      <c r="BN53" s="167">
        <f>'[1]09-CCKH'!BN53</f>
        <v>0</v>
      </c>
      <c r="BO53" s="169">
        <f>'[1]09-CCKH'!BO53</f>
        <v>0</v>
      </c>
      <c r="BP53" s="167">
        <f>'[1]09-CCKH'!BP53</f>
        <v>0</v>
      </c>
      <c r="BQ53" s="170">
        <f>'[1]09-CCKH'!BQ53</f>
        <v>1.2</v>
      </c>
      <c r="BR53" s="129"/>
    </row>
    <row r="54" spans="1:70" s="130" customFormat="1" ht="15" x14ac:dyDescent="0.25">
      <c r="A54" s="153" t="s">
        <v>51</v>
      </c>
      <c r="B54" s="152" t="s">
        <v>98</v>
      </c>
      <c r="C54" s="125" t="s">
        <v>99</v>
      </c>
      <c r="D54" s="167">
        <f>'[1]09-CCKH'!D54</f>
        <v>5.35</v>
      </c>
      <c r="E54" s="167">
        <f>'[1]09-CCKH'!E54</f>
        <v>0</v>
      </c>
      <c r="F54" s="167">
        <f>'[1]09-CCKH'!F54</f>
        <v>0</v>
      </c>
      <c r="G54" s="167">
        <f>'[1]09-CCKH'!G54</f>
        <v>0</v>
      </c>
      <c r="H54" s="167">
        <f>'[1]09-CCKH'!H54</f>
        <v>0</v>
      </c>
      <c r="I54" s="167">
        <f>'[1]09-CCKH'!I54</f>
        <v>0</v>
      </c>
      <c r="J54" s="167">
        <f>'[1]09-CCKH'!J54</f>
        <v>0</v>
      </c>
      <c r="K54" s="167">
        <f>'[1]09-CCKH'!K54</f>
        <v>0</v>
      </c>
      <c r="L54" s="167">
        <f>'[1]09-CCKH'!L54</f>
        <v>0</v>
      </c>
      <c r="M54" s="167">
        <f>'[1]09-CCKH'!M54</f>
        <v>0</v>
      </c>
      <c r="N54" s="167">
        <f>'[1]09-CCKH'!N54</f>
        <v>0</v>
      </c>
      <c r="O54" s="167">
        <f>'[1]09-CCKH'!O54</f>
        <v>0</v>
      </c>
      <c r="P54" s="167">
        <f>'[1]09-CCKH'!P54</f>
        <v>0</v>
      </c>
      <c r="Q54" s="167">
        <f>'[1]09-CCKH'!Q54</f>
        <v>0</v>
      </c>
      <c r="R54" s="167">
        <f>'[1]09-CCKH'!R54</f>
        <v>0</v>
      </c>
      <c r="S54" s="167">
        <f>'[1]09-CCKH'!S54</f>
        <v>0</v>
      </c>
      <c r="T54" s="167">
        <f>'[1]09-CCKH'!T54</f>
        <v>0</v>
      </c>
      <c r="U54" s="167">
        <f>'[1]09-CCKH'!U54</f>
        <v>0</v>
      </c>
      <c r="V54" s="167">
        <f>'[1]09-CCKH'!V54</f>
        <v>0</v>
      </c>
      <c r="W54" s="167">
        <f>'[1]09-CCKH'!W54</f>
        <v>0</v>
      </c>
      <c r="X54" s="167">
        <f>'[1]09-CCKH'!X54</f>
        <v>0</v>
      </c>
      <c r="Y54" s="167">
        <f>'[1]09-CCKH'!Y54</f>
        <v>0</v>
      </c>
      <c r="Z54" s="167">
        <f>'[1]09-CCKH'!Z54</f>
        <v>0</v>
      </c>
      <c r="AA54" s="167">
        <f>'[1]09-CCKH'!AA54</f>
        <v>0</v>
      </c>
      <c r="AB54" s="167">
        <f>'[1]09-CCKH'!AB54</f>
        <v>0</v>
      </c>
      <c r="AC54" s="167">
        <f>'[1]09-CCKH'!AC54</f>
        <v>0</v>
      </c>
      <c r="AD54" s="167">
        <f>'[1]09-CCKH'!AD54</f>
        <v>0</v>
      </c>
      <c r="AE54" s="167">
        <f>'[1]09-CCKH'!AE54</f>
        <v>0</v>
      </c>
      <c r="AF54" s="167">
        <f>'[1]09-CCKH'!AF54</f>
        <v>0</v>
      </c>
      <c r="AG54" s="167">
        <f>'[1]09-CCKH'!AG54</f>
        <v>0</v>
      </c>
      <c r="AH54" s="167">
        <f>'[1]09-CCKH'!AH54</f>
        <v>0</v>
      </c>
      <c r="AI54" s="167">
        <f>'[1]09-CCKH'!AI54</f>
        <v>0</v>
      </c>
      <c r="AJ54" s="167">
        <f>'[1]09-CCKH'!AJ54</f>
        <v>0</v>
      </c>
      <c r="AK54" s="167">
        <f>'[1]09-CCKH'!AK54</f>
        <v>0</v>
      </c>
      <c r="AL54" s="167">
        <f>'[1]09-CCKH'!AL54</f>
        <v>0</v>
      </c>
      <c r="AM54" s="167">
        <f>'[1]09-CCKH'!AM54</f>
        <v>0</v>
      </c>
      <c r="AN54" s="167">
        <f>'[1]09-CCKH'!AN54</f>
        <v>0</v>
      </c>
      <c r="AO54" s="167">
        <f>'[1]09-CCKH'!AO54</f>
        <v>0</v>
      </c>
      <c r="AP54" s="167">
        <f>'[1]09-CCKH'!AP54</f>
        <v>0</v>
      </c>
      <c r="AQ54" s="167">
        <f>'[1]09-CCKH'!AQ54</f>
        <v>0</v>
      </c>
      <c r="AR54" s="167">
        <f>'[1]09-CCKH'!AR54</f>
        <v>0.12</v>
      </c>
      <c r="AS54" s="167">
        <f>'[1]09-CCKH'!AS54</f>
        <v>0</v>
      </c>
      <c r="AT54" s="167">
        <f>'[1]09-CCKH'!AT54</f>
        <v>0</v>
      </c>
      <c r="AU54" s="167">
        <f>'[1]09-CCKH'!AU54</f>
        <v>0</v>
      </c>
      <c r="AV54" s="167">
        <f>'[1]09-CCKH'!AV54</f>
        <v>0</v>
      </c>
      <c r="AW54" s="167">
        <f>'[1]09-CCKH'!AW54</f>
        <v>5.2299999999999995</v>
      </c>
      <c r="AX54" s="167">
        <f>'[1]09-CCKH'!AX54</f>
        <v>0</v>
      </c>
      <c r="AY54" s="167">
        <f>'[1]09-CCKH'!AY54</f>
        <v>0</v>
      </c>
      <c r="AZ54" s="167">
        <f>'[1]09-CCKH'!AZ54</f>
        <v>0</v>
      </c>
      <c r="BA54" s="167">
        <f>'[1]09-CCKH'!BA54</f>
        <v>0</v>
      </c>
      <c r="BB54" s="167">
        <f>'[1]09-CCKH'!BB54</f>
        <v>0</v>
      </c>
      <c r="BC54" s="167">
        <f>'[1]09-CCKH'!BC54</f>
        <v>0</v>
      </c>
      <c r="BD54" s="167">
        <f>'[1]09-CCKH'!BD54</f>
        <v>0</v>
      </c>
      <c r="BE54" s="167">
        <f>'[1]09-CCKH'!BE54</f>
        <v>0</v>
      </c>
      <c r="BF54" s="168">
        <f>'[1]09-CCKH'!BF54</f>
        <v>0</v>
      </c>
      <c r="BG54" s="167">
        <f>'[1]09-CCKH'!BG54</f>
        <v>0</v>
      </c>
      <c r="BH54" s="167">
        <f>'[1]09-CCKH'!BH54</f>
        <v>0</v>
      </c>
      <c r="BI54" s="167">
        <f>'[1]09-CCKH'!BI54</f>
        <v>0</v>
      </c>
      <c r="BJ54" s="167">
        <f>'[1]09-CCKH'!BJ54</f>
        <v>0</v>
      </c>
      <c r="BK54" s="167">
        <f>'[1]09-CCKH'!BK54</f>
        <v>0</v>
      </c>
      <c r="BL54" s="167">
        <f>'[1]09-CCKH'!BL54</f>
        <v>0</v>
      </c>
      <c r="BM54" s="167">
        <f>'[1]09-CCKH'!BM54</f>
        <v>0</v>
      </c>
      <c r="BN54" s="167">
        <f>'[1]09-CCKH'!BN54</f>
        <v>0.12</v>
      </c>
      <c r="BO54" s="169">
        <f>'[1]09-CCKH'!BO54</f>
        <v>0</v>
      </c>
      <c r="BP54" s="167">
        <f>'[1]09-CCKH'!BP54</f>
        <v>0.12</v>
      </c>
      <c r="BQ54" s="170">
        <f>'[1]09-CCKH'!BQ54</f>
        <v>5.43</v>
      </c>
      <c r="BR54" s="129"/>
    </row>
    <row r="55" spans="1:70" s="130" customFormat="1" ht="15" x14ac:dyDescent="0.25">
      <c r="A55" s="153" t="s">
        <v>51</v>
      </c>
      <c r="B55" s="152" t="s">
        <v>100</v>
      </c>
      <c r="C55" s="125" t="s">
        <v>101</v>
      </c>
      <c r="D55" s="167">
        <f>'[1]09-CCKH'!D55</f>
        <v>1.4</v>
      </c>
      <c r="E55" s="167">
        <f>'[1]09-CCKH'!E55</f>
        <v>0</v>
      </c>
      <c r="F55" s="167">
        <f>'[1]09-CCKH'!F55</f>
        <v>0</v>
      </c>
      <c r="G55" s="167">
        <f>'[1]09-CCKH'!G55</f>
        <v>0</v>
      </c>
      <c r="H55" s="167">
        <f>'[1]09-CCKH'!H55</f>
        <v>0</v>
      </c>
      <c r="I55" s="167">
        <f>'[1]09-CCKH'!I55</f>
        <v>0</v>
      </c>
      <c r="J55" s="167">
        <f>'[1]09-CCKH'!J55</f>
        <v>0</v>
      </c>
      <c r="K55" s="167">
        <f>'[1]09-CCKH'!K55</f>
        <v>0</v>
      </c>
      <c r="L55" s="167">
        <f>'[1]09-CCKH'!L55</f>
        <v>0</v>
      </c>
      <c r="M55" s="167">
        <f>'[1]09-CCKH'!M55</f>
        <v>0</v>
      </c>
      <c r="N55" s="167">
        <f>'[1]09-CCKH'!N55</f>
        <v>0</v>
      </c>
      <c r="O55" s="167">
        <f>'[1]09-CCKH'!O55</f>
        <v>0</v>
      </c>
      <c r="P55" s="167">
        <f>'[1]09-CCKH'!P55</f>
        <v>0</v>
      </c>
      <c r="Q55" s="167">
        <f>'[1]09-CCKH'!Q55</f>
        <v>0</v>
      </c>
      <c r="R55" s="167">
        <f>'[1]09-CCKH'!R55</f>
        <v>0</v>
      </c>
      <c r="S55" s="167">
        <f>'[1]09-CCKH'!S55</f>
        <v>0</v>
      </c>
      <c r="T55" s="167">
        <f>'[1]09-CCKH'!T55</f>
        <v>0</v>
      </c>
      <c r="U55" s="167">
        <f>'[1]09-CCKH'!U55</f>
        <v>0</v>
      </c>
      <c r="V55" s="167">
        <f>'[1]09-CCKH'!V55</f>
        <v>0</v>
      </c>
      <c r="W55" s="167">
        <f>'[1]09-CCKH'!W55</f>
        <v>0</v>
      </c>
      <c r="X55" s="167">
        <f>'[1]09-CCKH'!X55</f>
        <v>0</v>
      </c>
      <c r="Y55" s="167">
        <f>'[1]09-CCKH'!Y55</f>
        <v>0</v>
      </c>
      <c r="Z55" s="167">
        <f>'[1]09-CCKH'!Z55</f>
        <v>0</v>
      </c>
      <c r="AA55" s="167">
        <f>'[1]09-CCKH'!AA55</f>
        <v>0</v>
      </c>
      <c r="AB55" s="167">
        <f>'[1]09-CCKH'!AB55</f>
        <v>0</v>
      </c>
      <c r="AC55" s="167">
        <f>'[1]09-CCKH'!AC55</f>
        <v>0</v>
      </c>
      <c r="AD55" s="167">
        <f>'[1]09-CCKH'!AD55</f>
        <v>0</v>
      </c>
      <c r="AE55" s="167">
        <f>'[1]09-CCKH'!AE55</f>
        <v>0</v>
      </c>
      <c r="AF55" s="167">
        <f>'[1]09-CCKH'!AF55</f>
        <v>0</v>
      </c>
      <c r="AG55" s="167">
        <f>'[1]09-CCKH'!AG55</f>
        <v>0</v>
      </c>
      <c r="AH55" s="167">
        <f>'[1]09-CCKH'!AH55</f>
        <v>0</v>
      </c>
      <c r="AI55" s="167">
        <f>'[1]09-CCKH'!AI55</f>
        <v>0</v>
      </c>
      <c r="AJ55" s="167">
        <f>'[1]09-CCKH'!AJ55</f>
        <v>0</v>
      </c>
      <c r="AK55" s="167">
        <f>'[1]09-CCKH'!AK55</f>
        <v>0</v>
      </c>
      <c r="AL55" s="167">
        <f>'[1]09-CCKH'!AL55</f>
        <v>0</v>
      </c>
      <c r="AM55" s="167">
        <f>'[1]09-CCKH'!AM55</f>
        <v>0</v>
      </c>
      <c r="AN55" s="167">
        <f>'[1]09-CCKH'!AN55</f>
        <v>0</v>
      </c>
      <c r="AO55" s="167">
        <f>'[1]09-CCKH'!AO55</f>
        <v>0</v>
      </c>
      <c r="AP55" s="167">
        <f>'[1]09-CCKH'!AP55</f>
        <v>0</v>
      </c>
      <c r="AQ55" s="167">
        <f>'[1]09-CCKH'!AQ55</f>
        <v>0</v>
      </c>
      <c r="AR55" s="167">
        <f>'[1]09-CCKH'!AR55</f>
        <v>0</v>
      </c>
      <c r="AS55" s="167">
        <f>'[1]09-CCKH'!AS55</f>
        <v>0</v>
      </c>
      <c r="AT55" s="167">
        <f>'[1]09-CCKH'!AT55</f>
        <v>0</v>
      </c>
      <c r="AU55" s="167">
        <f>'[1]09-CCKH'!AU55</f>
        <v>0</v>
      </c>
      <c r="AV55" s="167">
        <f>'[1]09-CCKH'!AV55</f>
        <v>0</v>
      </c>
      <c r="AW55" s="167">
        <f>'[1]09-CCKH'!AW55</f>
        <v>0</v>
      </c>
      <c r="AX55" s="167">
        <f>'[1]09-CCKH'!AX55</f>
        <v>1.4</v>
      </c>
      <c r="AY55" s="167">
        <f>'[1]09-CCKH'!AY55</f>
        <v>0</v>
      </c>
      <c r="AZ55" s="167">
        <f>'[1]09-CCKH'!AZ55</f>
        <v>0</v>
      </c>
      <c r="BA55" s="167">
        <f>'[1]09-CCKH'!BA55</f>
        <v>0</v>
      </c>
      <c r="BB55" s="167">
        <f>'[1]09-CCKH'!BB55</f>
        <v>0</v>
      </c>
      <c r="BC55" s="167">
        <f>'[1]09-CCKH'!BC55</f>
        <v>0</v>
      </c>
      <c r="BD55" s="167">
        <f>'[1]09-CCKH'!BD55</f>
        <v>0</v>
      </c>
      <c r="BE55" s="167">
        <f>'[1]09-CCKH'!BE55</f>
        <v>0</v>
      </c>
      <c r="BF55" s="168">
        <f>'[1]09-CCKH'!BF55</f>
        <v>0</v>
      </c>
      <c r="BG55" s="167">
        <f>'[1]09-CCKH'!BG55</f>
        <v>0</v>
      </c>
      <c r="BH55" s="167">
        <f>'[1]09-CCKH'!BH55</f>
        <v>0</v>
      </c>
      <c r="BI55" s="167">
        <f>'[1]09-CCKH'!BI55</f>
        <v>0</v>
      </c>
      <c r="BJ55" s="167">
        <f>'[1]09-CCKH'!BJ55</f>
        <v>0</v>
      </c>
      <c r="BK55" s="167">
        <f>'[1]09-CCKH'!BK55</f>
        <v>0</v>
      </c>
      <c r="BL55" s="167">
        <f>'[1]09-CCKH'!BL55</f>
        <v>0</v>
      </c>
      <c r="BM55" s="167">
        <f>'[1]09-CCKH'!BM55</f>
        <v>0</v>
      </c>
      <c r="BN55" s="167">
        <f>'[1]09-CCKH'!BN55</f>
        <v>0</v>
      </c>
      <c r="BO55" s="169">
        <f>'[1]09-CCKH'!BO55</f>
        <v>0</v>
      </c>
      <c r="BP55" s="167">
        <f>'[1]09-CCKH'!BP55</f>
        <v>0</v>
      </c>
      <c r="BQ55" s="170">
        <f>'[1]09-CCKH'!BQ55</f>
        <v>3.02</v>
      </c>
      <c r="BR55" s="129"/>
    </row>
    <row r="56" spans="1:70" s="130" customFormat="1" ht="15" x14ac:dyDescent="0.25">
      <c r="A56" s="153" t="s">
        <v>51</v>
      </c>
      <c r="B56" s="152" t="s">
        <v>206</v>
      </c>
      <c r="C56" s="125" t="s">
        <v>103</v>
      </c>
      <c r="D56" s="167">
        <f>'[1]09-CCKH'!D56</f>
        <v>4.96</v>
      </c>
      <c r="E56" s="167">
        <f>'[1]09-CCKH'!E56</f>
        <v>0</v>
      </c>
      <c r="F56" s="167">
        <f>'[1]09-CCKH'!F56</f>
        <v>0</v>
      </c>
      <c r="G56" s="167">
        <f>'[1]09-CCKH'!G56</f>
        <v>0</v>
      </c>
      <c r="H56" s="167">
        <f>'[1]09-CCKH'!H56</f>
        <v>0</v>
      </c>
      <c r="I56" s="167">
        <f>'[1]09-CCKH'!I56</f>
        <v>0</v>
      </c>
      <c r="J56" s="167">
        <f>'[1]09-CCKH'!J56</f>
        <v>0</v>
      </c>
      <c r="K56" s="167">
        <f>'[1]09-CCKH'!K56</f>
        <v>0</v>
      </c>
      <c r="L56" s="167">
        <f>'[1]09-CCKH'!L56</f>
        <v>0</v>
      </c>
      <c r="M56" s="167">
        <f>'[1]09-CCKH'!M56</f>
        <v>0</v>
      </c>
      <c r="N56" s="167">
        <f>'[1]09-CCKH'!N56</f>
        <v>0</v>
      </c>
      <c r="O56" s="167">
        <f>'[1]09-CCKH'!O56</f>
        <v>0</v>
      </c>
      <c r="P56" s="167">
        <f>'[1]09-CCKH'!P56</f>
        <v>0</v>
      </c>
      <c r="Q56" s="167">
        <f>'[1]09-CCKH'!Q56</f>
        <v>0</v>
      </c>
      <c r="R56" s="167">
        <f>'[1]09-CCKH'!R56</f>
        <v>0</v>
      </c>
      <c r="S56" s="167">
        <f>'[1]09-CCKH'!S56</f>
        <v>0</v>
      </c>
      <c r="T56" s="167">
        <f>'[1]09-CCKH'!T56</f>
        <v>0</v>
      </c>
      <c r="U56" s="167">
        <f>'[1]09-CCKH'!U56</f>
        <v>0</v>
      </c>
      <c r="V56" s="167">
        <f>'[1]09-CCKH'!V56</f>
        <v>0</v>
      </c>
      <c r="W56" s="167">
        <f>'[1]09-CCKH'!W56</f>
        <v>0</v>
      </c>
      <c r="X56" s="167">
        <f>'[1]09-CCKH'!X56</f>
        <v>0</v>
      </c>
      <c r="Y56" s="167">
        <f>'[1]09-CCKH'!Y56</f>
        <v>0</v>
      </c>
      <c r="Z56" s="167">
        <f>'[1]09-CCKH'!Z56</f>
        <v>0</v>
      </c>
      <c r="AA56" s="167">
        <f>'[1]09-CCKH'!AA56</f>
        <v>0</v>
      </c>
      <c r="AB56" s="167">
        <f>'[1]09-CCKH'!AB56</f>
        <v>0</v>
      </c>
      <c r="AC56" s="167">
        <f>'[1]09-CCKH'!AC56</f>
        <v>0</v>
      </c>
      <c r="AD56" s="167">
        <f>'[1]09-CCKH'!AD56</f>
        <v>0</v>
      </c>
      <c r="AE56" s="167">
        <f>'[1]09-CCKH'!AE56</f>
        <v>0</v>
      </c>
      <c r="AF56" s="167">
        <f>'[1]09-CCKH'!AF56</f>
        <v>0</v>
      </c>
      <c r="AG56" s="167">
        <f>'[1]09-CCKH'!AG56</f>
        <v>0</v>
      </c>
      <c r="AH56" s="167">
        <f>'[1]09-CCKH'!AH56</f>
        <v>0</v>
      </c>
      <c r="AI56" s="167">
        <f>'[1]09-CCKH'!AI56</f>
        <v>0</v>
      </c>
      <c r="AJ56" s="167">
        <f>'[1]09-CCKH'!AJ56</f>
        <v>0</v>
      </c>
      <c r="AK56" s="167">
        <f>'[1]09-CCKH'!AK56</f>
        <v>0</v>
      </c>
      <c r="AL56" s="167">
        <f>'[1]09-CCKH'!AL56</f>
        <v>0</v>
      </c>
      <c r="AM56" s="167">
        <f>'[1]09-CCKH'!AM56</f>
        <v>0</v>
      </c>
      <c r="AN56" s="167">
        <f>'[1]09-CCKH'!AN56</f>
        <v>0</v>
      </c>
      <c r="AO56" s="167">
        <f>'[1]09-CCKH'!AO56</f>
        <v>0</v>
      </c>
      <c r="AP56" s="167">
        <f>'[1]09-CCKH'!AP56</f>
        <v>0</v>
      </c>
      <c r="AQ56" s="167">
        <f>'[1]09-CCKH'!AQ56</f>
        <v>0</v>
      </c>
      <c r="AR56" s="167">
        <f>'[1]09-CCKH'!AR56</f>
        <v>0</v>
      </c>
      <c r="AS56" s="167">
        <f>'[1]09-CCKH'!AS56</f>
        <v>0</v>
      </c>
      <c r="AT56" s="167">
        <f>'[1]09-CCKH'!AT56</f>
        <v>0</v>
      </c>
      <c r="AU56" s="167">
        <f>'[1]09-CCKH'!AU56</f>
        <v>0</v>
      </c>
      <c r="AV56" s="167">
        <f>'[1]09-CCKH'!AV56</f>
        <v>0</v>
      </c>
      <c r="AW56" s="167">
        <f>'[1]09-CCKH'!AW56</f>
        <v>0</v>
      </c>
      <c r="AX56" s="167">
        <f>'[1]09-CCKH'!AX56</f>
        <v>0</v>
      </c>
      <c r="AY56" s="167">
        <f>'[1]09-CCKH'!AY56</f>
        <v>4.96</v>
      </c>
      <c r="AZ56" s="167">
        <f>'[1]09-CCKH'!AZ56</f>
        <v>0</v>
      </c>
      <c r="BA56" s="167">
        <f>'[1]09-CCKH'!BA56</f>
        <v>0</v>
      </c>
      <c r="BB56" s="167">
        <f>'[1]09-CCKH'!BB56</f>
        <v>0</v>
      </c>
      <c r="BC56" s="167">
        <f>'[1]09-CCKH'!BC56</f>
        <v>0</v>
      </c>
      <c r="BD56" s="167">
        <f>'[1]09-CCKH'!BD56</f>
        <v>0</v>
      </c>
      <c r="BE56" s="167">
        <f>'[1]09-CCKH'!BE56</f>
        <v>0</v>
      </c>
      <c r="BF56" s="168">
        <f>'[1]09-CCKH'!BF56</f>
        <v>0</v>
      </c>
      <c r="BG56" s="167">
        <f>'[1]09-CCKH'!BG56</f>
        <v>0</v>
      </c>
      <c r="BH56" s="167">
        <f>'[1]09-CCKH'!BH56</f>
        <v>0</v>
      </c>
      <c r="BI56" s="167">
        <f>'[1]09-CCKH'!BI56</f>
        <v>0</v>
      </c>
      <c r="BJ56" s="167">
        <f>'[1]09-CCKH'!BJ56</f>
        <v>0</v>
      </c>
      <c r="BK56" s="167">
        <f>'[1]09-CCKH'!BK56</f>
        <v>0</v>
      </c>
      <c r="BL56" s="167">
        <f>'[1]09-CCKH'!BL56</f>
        <v>0</v>
      </c>
      <c r="BM56" s="167">
        <f>'[1]09-CCKH'!BM56</f>
        <v>0</v>
      </c>
      <c r="BN56" s="167">
        <f>'[1]09-CCKH'!BN56</f>
        <v>0</v>
      </c>
      <c r="BO56" s="169">
        <f>'[1]09-CCKH'!BO56</f>
        <v>0</v>
      </c>
      <c r="BP56" s="167">
        <f>'[1]09-CCKH'!BP56</f>
        <v>0</v>
      </c>
      <c r="BQ56" s="170">
        <f>'[1]09-CCKH'!BQ56</f>
        <v>4.96</v>
      </c>
      <c r="BR56" s="129"/>
    </row>
    <row r="57" spans="1:70" s="130" customFormat="1" ht="15" x14ac:dyDescent="0.25">
      <c r="A57" s="153" t="s">
        <v>51</v>
      </c>
      <c r="B57" s="152" t="s">
        <v>104</v>
      </c>
      <c r="C57" s="125" t="s">
        <v>105</v>
      </c>
      <c r="D57" s="167">
        <f>'[1]09-CCKH'!D57</f>
        <v>8.3699999999999992</v>
      </c>
      <c r="E57" s="167">
        <f>'[1]09-CCKH'!E57</f>
        <v>0</v>
      </c>
      <c r="F57" s="167">
        <f>'[1]09-CCKH'!F57</f>
        <v>0</v>
      </c>
      <c r="G57" s="167">
        <f>'[1]09-CCKH'!G57</f>
        <v>0</v>
      </c>
      <c r="H57" s="167">
        <f>'[1]09-CCKH'!H57</f>
        <v>0</v>
      </c>
      <c r="I57" s="167">
        <f>'[1]09-CCKH'!I57</f>
        <v>0</v>
      </c>
      <c r="J57" s="167">
        <f>'[1]09-CCKH'!J57</f>
        <v>0</v>
      </c>
      <c r="K57" s="167">
        <f>'[1]09-CCKH'!K57</f>
        <v>0</v>
      </c>
      <c r="L57" s="167">
        <f>'[1]09-CCKH'!L57</f>
        <v>0</v>
      </c>
      <c r="M57" s="167">
        <f>'[1]09-CCKH'!M57</f>
        <v>0</v>
      </c>
      <c r="N57" s="167">
        <f>'[1]09-CCKH'!N57</f>
        <v>0</v>
      </c>
      <c r="O57" s="167">
        <f>'[1]09-CCKH'!O57</f>
        <v>0</v>
      </c>
      <c r="P57" s="167">
        <f>'[1]09-CCKH'!P57</f>
        <v>0</v>
      </c>
      <c r="Q57" s="167">
        <f>'[1]09-CCKH'!Q57</f>
        <v>0</v>
      </c>
      <c r="R57" s="167">
        <f>'[1]09-CCKH'!R57</f>
        <v>0</v>
      </c>
      <c r="S57" s="167">
        <f>'[1]09-CCKH'!S57</f>
        <v>0</v>
      </c>
      <c r="T57" s="167">
        <f>'[1]09-CCKH'!T57</f>
        <v>0</v>
      </c>
      <c r="U57" s="167">
        <f>'[1]09-CCKH'!U57</f>
        <v>0</v>
      </c>
      <c r="V57" s="167">
        <f>'[1]09-CCKH'!V57</f>
        <v>0</v>
      </c>
      <c r="W57" s="167">
        <f>'[1]09-CCKH'!W57</f>
        <v>0</v>
      </c>
      <c r="X57" s="167">
        <f>'[1]09-CCKH'!X57</f>
        <v>0</v>
      </c>
      <c r="Y57" s="167">
        <f>'[1]09-CCKH'!Y57</f>
        <v>0</v>
      </c>
      <c r="Z57" s="167">
        <f>'[1]09-CCKH'!Z57</f>
        <v>0</v>
      </c>
      <c r="AA57" s="167">
        <f>'[1]09-CCKH'!AA57</f>
        <v>0</v>
      </c>
      <c r="AB57" s="167">
        <f>'[1]09-CCKH'!AB57</f>
        <v>0</v>
      </c>
      <c r="AC57" s="167">
        <f>'[1]09-CCKH'!AC57</f>
        <v>0</v>
      </c>
      <c r="AD57" s="167">
        <f>'[1]09-CCKH'!AD57</f>
        <v>0</v>
      </c>
      <c r="AE57" s="167">
        <f>'[1]09-CCKH'!AE57</f>
        <v>0</v>
      </c>
      <c r="AF57" s="167">
        <f>'[1]09-CCKH'!AF57</f>
        <v>0</v>
      </c>
      <c r="AG57" s="167">
        <f>'[1]09-CCKH'!AG57</f>
        <v>0</v>
      </c>
      <c r="AH57" s="167">
        <f>'[1]09-CCKH'!AH57</f>
        <v>0</v>
      </c>
      <c r="AI57" s="167">
        <f>'[1]09-CCKH'!AI57</f>
        <v>0</v>
      </c>
      <c r="AJ57" s="167">
        <f>'[1]09-CCKH'!AJ57</f>
        <v>0</v>
      </c>
      <c r="AK57" s="167">
        <f>'[1]09-CCKH'!AK57</f>
        <v>0</v>
      </c>
      <c r="AL57" s="167">
        <f>'[1]09-CCKH'!AL57</f>
        <v>0</v>
      </c>
      <c r="AM57" s="167">
        <f>'[1]09-CCKH'!AM57</f>
        <v>0</v>
      </c>
      <c r="AN57" s="167">
        <f>'[1]09-CCKH'!AN57</f>
        <v>0</v>
      </c>
      <c r="AO57" s="167">
        <f>'[1]09-CCKH'!AO57</f>
        <v>0</v>
      </c>
      <c r="AP57" s="167">
        <f>'[1]09-CCKH'!AP57</f>
        <v>0</v>
      </c>
      <c r="AQ57" s="167">
        <f>'[1]09-CCKH'!AQ57</f>
        <v>0</v>
      </c>
      <c r="AR57" s="167">
        <f>'[1]09-CCKH'!AR57</f>
        <v>0</v>
      </c>
      <c r="AS57" s="167">
        <f>'[1]09-CCKH'!AS57</f>
        <v>0</v>
      </c>
      <c r="AT57" s="167">
        <f>'[1]09-CCKH'!AT57</f>
        <v>0</v>
      </c>
      <c r="AU57" s="167">
        <f>'[1]09-CCKH'!AU57</f>
        <v>0</v>
      </c>
      <c r="AV57" s="167">
        <f>'[1]09-CCKH'!AV57</f>
        <v>0</v>
      </c>
      <c r="AW57" s="167">
        <f>'[1]09-CCKH'!AW57</f>
        <v>0</v>
      </c>
      <c r="AX57" s="167">
        <f>'[1]09-CCKH'!AX57</f>
        <v>0</v>
      </c>
      <c r="AY57" s="167">
        <f>'[1]09-CCKH'!AY57</f>
        <v>0</v>
      </c>
      <c r="AZ57" s="167">
        <f>'[1]09-CCKH'!AZ57</f>
        <v>8.3699999999999992</v>
      </c>
      <c r="BA57" s="167">
        <f>'[1]09-CCKH'!BA57</f>
        <v>0</v>
      </c>
      <c r="BB57" s="167">
        <f>'[1]09-CCKH'!BB57</f>
        <v>0</v>
      </c>
      <c r="BC57" s="167">
        <f>'[1]09-CCKH'!BC57</f>
        <v>0</v>
      </c>
      <c r="BD57" s="167">
        <f>'[1]09-CCKH'!BD57</f>
        <v>0</v>
      </c>
      <c r="BE57" s="167">
        <f>'[1]09-CCKH'!BE57</f>
        <v>0</v>
      </c>
      <c r="BF57" s="168">
        <f>'[1]09-CCKH'!BF57</f>
        <v>0</v>
      </c>
      <c r="BG57" s="167">
        <f>'[1]09-CCKH'!BG57</f>
        <v>0</v>
      </c>
      <c r="BH57" s="167">
        <f>'[1]09-CCKH'!BH57</f>
        <v>0</v>
      </c>
      <c r="BI57" s="167">
        <f>'[1]09-CCKH'!BI57</f>
        <v>0</v>
      </c>
      <c r="BJ57" s="167">
        <f>'[1]09-CCKH'!BJ57</f>
        <v>0</v>
      </c>
      <c r="BK57" s="167">
        <f>'[1]09-CCKH'!BK57</f>
        <v>0</v>
      </c>
      <c r="BL57" s="167">
        <f>'[1]09-CCKH'!BL57</f>
        <v>0</v>
      </c>
      <c r="BM57" s="167">
        <f>'[1]09-CCKH'!BM57</f>
        <v>0</v>
      </c>
      <c r="BN57" s="167">
        <f>'[1]09-CCKH'!BN57</f>
        <v>0</v>
      </c>
      <c r="BO57" s="169">
        <f>'[1]09-CCKH'!BO57</f>
        <v>0</v>
      </c>
      <c r="BP57" s="167">
        <f>'[1]09-CCKH'!BP57</f>
        <v>0</v>
      </c>
      <c r="BQ57" s="170">
        <f>'[1]09-CCKH'!BQ57</f>
        <v>8.75</v>
      </c>
      <c r="BR57" s="129"/>
    </row>
    <row r="58" spans="1:70" s="130" customFormat="1" ht="15" x14ac:dyDescent="0.25">
      <c r="A58" s="153" t="s">
        <v>51</v>
      </c>
      <c r="B58" s="152" t="s">
        <v>106</v>
      </c>
      <c r="C58" s="125" t="s">
        <v>107</v>
      </c>
      <c r="D58" s="167">
        <f>'[1]09-CCKH'!D58</f>
        <v>25.65</v>
      </c>
      <c r="E58" s="167">
        <f>'[1]09-CCKH'!E58</f>
        <v>0</v>
      </c>
      <c r="F58" s="167">
        <f>'[1]09-CCKH'!F58</f>
        <v>0</v>
      </c>
      <c r="G58" s="167">
        <f>'[1]09-CCKH'!G58</f>
        <v>0</v>
      </c>
      <c r="H58" s="167">
        <f>'[1]09-CCKH'!H58</f>
        <v>0</v>
      </c>
      <c r="I58" s="167">
        <f>'[1]09-CCKH'!I58</f>
        <v>0</v>
      </c>
      <c r="J58" s="167">
        <f>'[1]09-CCKH'!J58</f>
        <v>0</v>
      </c>
      <c r="K58" s="167">
        <f>'[1]09-CCKH'!K58</f>
        <v>0</v>
      </c>
      <c r="L58" s="167">
        <f>'[1]09-CCKH'!L58</f>
        <v>0</v>
      </c>
      <c r="M58" s="167">
        <f>'[1]09-CCKH'!M58</f>
        <v>0</v>
      </c>
      <c r="N58" s="167">
        <f>'[1]09-CCKH'!N58</f>
        <v>0</v>
      </c>
      <c r="O58" s="167">
        <f>'[1]09-CCKH'!O58</f>
        <v>0</v>
      </c>
      <c r="P58" s="167">
        <f>'[1]09-CCKH'!P58</f>
        <v>0</v>
      </c>
      <c r="Q58" s="167">
        <f>'[1]09-CCKH'!Q58</f>
        <v>0</v>
      </c>
      <c r="R58" s="167">
        <f>'[1]09-CCKH'!R58</f>
        <v>0</v>
      </c>
      <c r="S58" s="167">
        <f>'[1]09-CCKH'!S58</f>
        <v>0</v>
      </c>
      <c r="T58" s="167">
        <f>'[1]09-CCKH'!T58</f>
        <v>0</v>
      </c>
      <c r="U58" s="167">
        <f>'[1]09-CCKH'!U58</f>
        <v>0</v>
      </c>
      <c r="V58" s="167">
        <f>'[1]09-CCKH'!V58</f>
        <v>0</v>
      </c>
      <c r="W58" s="167">
        <f>'[1]09-CCKH'!W58</f>
        <v>0</v>
      </c>
      <c r="X58" s="167">
        <f>'[1]09-CCKH'!X58</f>
        <v>0</v>
      </c>
      <c r="Y58" s="167">
        <f>'[1]09-CCKH'!Y58</f>
        <v>0</v>
      </c>
      <c r="Z58" s="167">
        <f>'[1]09-CCKH'!Z58</f>
        <v>0</v>
      </c>
      <c r="AA58" s="167">
        <f>'[1]09-CCKH'!AA58</f>
        <v>0</v>
      </c>
      <c r="AB58" s="167">
        <f>'[1]09-CCKH'!AB58</f>
        <v>0</v>
      </c>
      <c r="AC58" s="167">
        <f>'[1]09-CCKH'!AC58</f>
        <v>0</v>
      </c>
      <c r="AD58" s="167">
        <f>'[1]09-CCKH'!AD58</f>
        <v>0</v>
      </c>
      <c r="AE58" s="167">
        <f>'[1]09-CCKH'!AE58</f>
        <v>0</v>
      </c>
      <c r="AF58" s="167">
        <f>'[1]09-CCKH'!AF58</f>
        <v>0</v>
      </c>
      <c r="AG58" s="167">
        <f>'[1]09-CCKH'!AG58</f>
        <v>0</v>
      </c>
      <c r="AH58" s="167">
        <f>'[1]09-CCKH'!AH58</f>
        <v>0</v>
      </c>
      <c r="AI58" s="167">
        <f>'[1]09-CCKH'!AI58</f>
        <v>0</v>
      </c>
      <c r="AJ58" s="167">
        <f>'[1]09-CCKH'!AJ58</f>
        <v>0</v>
      </c>
      <c r="AK58" s="167">
        <f>'[1]09-CCKH'!AK58</f>
        <v>0</v>
      </c>
      <c r="AL58" s="167">
        <f>'[1]09-CCKH'!AL58</f>
        <v>0</v>
      </c>
      <c r="AM58" s="167">
        <f>'[1]09-CCKH'!AM58</f>
        <v>0</v>
      </c>
      <c r="AN58" s="167">
        <f>'[1]09-CCKH'!AN58</f>
        <v>0</v>
      </c>
      <c r="AO58" s="167">
        <f>'[1]09-CCKH'!AO58</f>
        <v>0</v>
      </c>
      <c r="AP58" s="167">
        <f>'[1]09-CCKH'!AP58</f>
        <v>0</v>
      </c>
      <c r="AQ58" s="167">
        <f>'[1]09-CCKH'!AQ58</f>
        <v>0</v>
      </c>
      <c r="AR58" s="167">
        <f>'[1]09-CCKH'!AR58</f>
        <v>0</v>
      </c>
      <c r="AS58" s="167">
        <f>'[1]09-CCKH'!AS58</f>
        <v>0</v>
      </c>
      <c r="AT58" s="167">
        <f>'[1]09-CCKH'!AT58</f>
        <v>0</v>
      </c>
      <c r="AU58" s="167">
        <f>'[1]09-CCKH'!AU58</f>
        <v>0</v>
      </c>
      <c r="AV58" s="167">
        <f>'[1]09-CCKH'!AV58</f>
        <v>0</v>
      </c>
      <c r="AW58" s="167">
        <f>'[1]09-CCKH'!AW58</f>
        <v>0</v>
      </c>
      <c r="AX58" s="167">
        <f>'[1]09-CCKH'!AX58</f>
        <v>0</v>
      </c>
      <c r="AY58" s="167">
        <f>'[1]09-CCKH'!AY58</f>
        <v>0</v>
      </c>
      <c r="AZ58" s="167">
        <f>'[1]09-CCKH'!AZ58</f>
        <v>0</v>
      </c>
      <c r="BA58" s="167">
        <f>'[1]09-CCKH'!BA58</f>
        <v>25.65</v>
      </c>
      <c r="BB58" s="167">
        <f>'[1]09-CCKH'!BB58</f>
        <v>0</v>
      </c>
      <c r="BC58" s="167">
        <f>'[1]09-CCKH'!BC58</f>
        <v>0</v>
      </c>
      <c r="BD58" s="167">
        <f>'[1]09-CCKH'!BD58</f>
        <v>0</v>
      </c>
      <c r="BE58" s="167">
        <f>'[1]09-CCKH'!BE58</f>
        <v>0</v>
      </c>
      <c r="BF58" s="168">
        <f>'[1]09-CCKH'!BF58</f>
        <v>0</v>
      </c>
      <c r="BG58" s="167">
        <f>'[1]09-CCKH'!BG58</f>
        <v>0</v>
      </c>
      <c r="BH58" s="167">
        <f>'[1]09-CCKH'!BH58</f>
        <v>0</v>
      </c>
      <c r="BI58" s="167">
        <f>'[1]09-CCKH'!BI58</f>
        <v>0</v>
      </c>
      <c r="BJ58" s="167">
        <f>'[1]09-CCKH'!BJ58</f>
        <v>0</v>
      </c>
      <c r="BK58" s="167">
        <f>'[1]09-CCKH'!BK58</f>
        <v>0</v>
      </c>
      <c r="BL58" s="167">
        <f>'[1]09-CCKH'!BL58</f>
        <v>0</v>
      </c>
      <c r="BM58" s="167">
        <f>'[1]09-CCKH'!BM58</f>
        <v>0</v>
      </c>
      <c r="BN58" s="167">
        <f>'[1]09-CCKH'!BN58</f>
        <v>0</v>
      </c>
      <c r="BO58" s="169">
        <f>'[1]09-CCKH'!BO58</f>
        <v>0</v>
      </c>
      <c r="BP58" s="167">
        <f>'[1]09-CCKH'!BP58</f>
        <v>0</v>
      </c>
      <c r="BQ58" s="170">
        <f>'[1]09-CCKH'!BQ58</f>
        <v>35.665999999999997</v>
      </c>
      <c r="BR58" s="129"/>
    </row>
    <row r="59" spans="1:70" s="130" customFormat="1" ht="15" x14ac:dyDescent="0.25">
      <c r="A59" s="123">
        <v>2.9</v>
      </c>
      <c r="B59" s="152" t="s">
        <v>108</v>
      </c>
      <c r="C59" s="125" t="s">
        <v>109</v>
      </c>
      <c r="D59" s="167">
        <f>'[1]09-CCKH'!D59</f>
        <v>31.262</v>
      </c>
      <c r="E59" s="167">
        <f>'[1]09-CCKH'!E59</f>
        <v>0</v>
      </c>
      <c r="F59" s="167">
        <f>'[1]09-CCKH'!F59</f>
        <v>0</v>
      </c>
      <c r="G59" s="167">
        <f>'[1]09-CCKH'!G59</f>
        <v>0</v>
      </c>
      <c r="H59" s="167">
        <f>'[1]09-CCKH'!H59</f>
        <v>0</v>
      </c>
      <c r="I59" s="167">
        <f>'[1]09-CCKH'!I59</f>
        <v>0</v>
      </c>
      <c r="J59" s="167">
        <f>'[1]09-CCKH'!J59</f>
        <v>0</v>
      </c>
      <c r="K59" s="167">
        <f>'[1]09-CCKH'!K59</f>
        <v>0</v>
      </c>
      <c r="L59" s="167">
        <f>'[1]09-CCKH'!L59</f>
        <v>0</v>
      </c>
      <c r="M59" s="167">
        <f>'[1]09-CCKH'!M59</f>
        <v>0</v>
      </c>
      <c r="N59" s="167">
        <f>'[1]09-CCKH'!N59</f>
        <v>0</v>
      </c>
      <c r="O59" s="167">
        <f>'[1]09-CCKH'!O59</f>
        <v>0</v>
      </c>
      <c r="P59" s="167">
        <f>'[1]09-CCKH'!P59</f>
        <v>0</v>
      </c>
      <c r="Q59" s="167">
        <f>'[1]09-CCKH'!Q59</f>
        <v>0</v>
      </c>
      <c r="R59" s="167">
        <f>'[1]09-CCKH'!R59</f>
        <v>0</v>
      </c>
      <c r="S59" s="167">
        <f>'[1]09-CCKH'!S59</f>
        <v>0</v>
      </c>
      <c r="T59" s="167">
        <f>'[1]09-CCKH'!T59</f>
        <v>0</v>
      </c>
      <c r="U59" s="167">
        <f>'[1]09-CCKH'!U59</f>
        <v>0</v>
      </c>
      <c r="V59" s="167">
        <f>'[1]09-CCKH'!V59</f>
        <v>0</v>
      </c>
      <c r="W59" s="167">
        <f>'[1]09-CCKH'!W59</f>
        <v>0</v>
      </c>
      <c r="X59" s="167">
        <f>'[1]09-CCKH'!X59</f>
        <v>0</v>
      </c>
      <c r="Y59" s="167">
        <f>'[1]09-CCKH'!Y59</f>
        <v>0</v>
      </c>
      <c r="Z59" s="167">
        <f>'[1]09-CCKH'!Z59</f>
        <v>0</v>
      </c>
      <c r="AA59" s="167">
        <f>'[1]09-CCKH'!AA59</f>
        <v>0</v>
      </c>
      <c r="AB59" s="167">
        <f>'[1]09-CCKH'!AB59</f>
        <v>0</v>
      </c>
      <c r="AC59" s="167">
        <f>'[1]09-CCKH'!AC59</f>
        <v>0</v>
      </c>
      <c r="AD59" s="167">
        <f>'[1]09-CCKH'!AD59</f>
        <v>0</v>
      </c>
      <c r="AE59" s="167">
        <f>'[1]09-CCKH'!AE59</f>
        <v>0</v>
      </c>
      <c r="AF59" s="167">
        <f>'[1]09-CCKH'!AF59</f>
        <v>0</v>
      </c>
      <c r="AG59" s="167">
        <f>'[1]09-CCKH'!AG59</f>
        <v>0</v>
      </c>
      <c r="AH59" s="167">
        <f>'[1]09-CCKH'!AH59</f>
        <v>0</v>
      </c>
      <c r="AI59" s="167">
        <f>'[1]09-CCKH'!AI59</f>
        <v>0</v>
      </c>
      <c r="AJ59" s="167">
        <f>'[1]09-CCKH'!AJ59</f>
        <v>0</v>
      </c>
      <c r="AK59" s="167">
        <f>'[1]09-CCKH'!AK59</f>
        <v>0</v>
      </c>
      <c r="AL59" s="167">
        <f>'[1]09-CCKH'!AL59</f>
        <v>0</v>
      </c>
      <c r="AM59" s="167">
        <f>'[1]09-CCKH'!AM59</f>
        <v>0</v>
      </c>
      <c r="AN59" s="167">
        <f>'[1]09-CCKH'!AN59</f>
        <v>0</v>
      </c>
      <c r="AO59" s="167">
        <f>'[1]09-CCKH'!AO59</f>
        <v>0</v>
      </c>
      <c r="AP59" s="167">
        <f>'[1]09-CCKH'!AP59</f>
        <v>0</v>
      </c>
      <c r="AQ59" s="167">
        <f>'[1]09-CCKH'!AQ59</f>
        <v>0</v>
      </c>
      <c r="AR59" s="167">
        <f>'[1]09-CCKH'!AR59</f>
        <v>0</v>
      </c>
      <c r="AS59" s="167">
        <f>'[1]09-CCKH'!AS59</f>
        <v>0</v>
      </c>
      <c r="AT59" s="167">
        <f>'[1]09-CCKH'!AT59</f>
        <v>0</v>
      </c>
      <c r="AU59" s="167">
        <f>'[1]09-CCKH'!AU59</f>
        <v>0</v>
      </c>
      <c r="AV59" s="167">
        <f>'[1]09-CCKH'!AV59</f>
        <v>0</v>
      </c>
      <c r="AW59" s="167">
        <f>'[1]09-CCKH'!AW59</f>
        <v>0</v>
      </c>
      <c r="AX59" s="167">
        <f>'[1]09-CCKH'!AX59</f>
        <v>0</v>
      </c>
      <c r="AY59" s="167">
        <f>'[1]09-CCKH'!AY59</f>
        <v>0</v>
      </c>
      <c r="AZ59" s="167">
        <f>'[1]09-CCKH'!AZ59</f>
        <v>0</v>
      </c>
      <c r="BA59" s="167">
        <f>'[1]09-CCKH'!BA59</f>
        <v>0</v>
      </c>
      <c r="BB59" s="167">
        <f>'[1]09-CCKH'!BB59</f>
        <v>31.262</v>
      </c>
      <c r="BC59" s="167">
        <f>'[1]09-CCKH'!BC59</f>
        <v>0</v>
      </c>
      <c r="BD59" s="167">
        <f>'[1]09-CCKH'!BD59</f>
        <v>0</v>
      </c>
      <c r="BE59" s="167">
        <f>'[1]09-CCKH'!BE59</f>
        <v>0</v>
      </c>
      <c r="BF59" s="168">
        <f>'[1]09-CCKH'!BF59</f>
        <v>0</v>
      </c>
      <c r="BG59" s="167">
        <f>'[1]09-CCKH'!BG59</f>
        <v>0</v>
      </c>
      <c r="BH59" s="167">
        <f>'[1]09-CCKH'!BH59</f>
        <v>0</v>
      </c>
      <c r="BI59" s="167">
        <f>'[1]09-CCKH'!BI59</f>
        <v>0</v>
      </c>
      <c r="BJ59" s="167">
        <f>'[1]09-CCKH'!BJ59</f>
        <v>0</v>
      </c>
      <c r="BK59" s="167">
        <f>'[1]09-CCKH'!BK59</f>
        <v>0</v>
      </c>
      <c r="BL59" s="167">
        <f>'[1]09-CCKH'!BL59</f>
        <v>0</v>
      </c>
      <c r="BM59" s="167">
        <f>'[1]09-CCKH'!BM59</f>
        <v>0</v>
      </c>
      <c r="BN59" s="167">
        <f>'[1]09-CCKH'!BN59</f>
        <v>0</v>
      </c>
      <c r="BO59" s="169">
        <f>'[1]09-CCKH'!BO59</f>
        <v>0</v>
      </c>
      <c r="BP59" s="167">
        <f>'[1]09-CCKH'!BP59</f>
        <v>0</v>
      </c>
      <c r="BQ59" s="170">
        <f>'[1]09-CCKH'!BQ59</f>
        <v>31.411999999999999</v>
      </c>
      <c r="BR59" s="129"/>
    </row>
    <row r="60" spans="1:70" s="130" customFormat="1" ht="15" x14ac:dyDescent="0.25">
      <c r="A60" s="123">
        <v>2.1</v>
      </c>
      <c r="B60" s="152" t="s">
        <v>110</v>
      </c>
      <c r="C60" s="125" t="s">
        <v>111</v>
      </c>
      <c r="D60" s="167">
        <f>'[1]09-CCKH'!D60</f>
        <v>25.584</v>
      </c>
      <c r="E60" s="167">
        <f>'[1]09-CCKH'!E60</f>
        <v>0</v>
      </c>
      <c r="F60" s="167">
        <f>'[1]09-CCKH'!F60</f>
        <v>0</v>
      </c>
      <c r="G60" s="167">
        <f>'[1]09-CCKH'!G60</f>
        <v>0</v>
      </c>
      <c r="H60" s="167">
        <f>'[1]09-CCKH'!H60</f>
        <v>0</v>
      </c>
      <c r="I60" s="167">
        <f>'[1]09-CCKH'!I60</f>
        <v>0</v>
      </c>
      <c r="J60" s="167">
        <f>'[1]09-CCKH'!J60</f>
        <v>0</v>
      </c>
      <c r="K60" s="167">
        <f>'[1]09-CCKH'!K60</f>
        <v>0</v>
      </c>
      <c r="L60" s="167">
        <f>'[1]09-CCKH'!L60</f>
        <v>0</v>
      </c>
      <c r="M60" s="167">
        <f>'[1]09-CCKH'!M60</f>
        <v>0</v>
      </c>
      <c r="N60" s="167">
        <f>'[1]09-CCKH'!N60</f>
        <v>0</v>
      </c>
      <c r="O60" s="167">
        <f>'[1]09-CCKH'!O60</f>
        <v>0</v>
      </c>
      <c r="P60" s="167">
        <f>'[1]09-CCKH'!P60</f>
        <v>0</v>
      </c>
      <c r="Q60" s="167">
        <f>'[1]09-CCKH'!Q60</f>
        <v>0</v>
      </c>
      <c r="R60" s="167">
        <f>'[1]09-CCKH'!R60</f>
        <v>0</v>
      </c>
      <c r="S60" s="167">
        <f>'[1]09-CCKH'!S60</f>
        <v>0</v>
      </c>
      <c r="T60" s="167">
        <f>'[1]09-CCKH'!T60</f>
        <v>0</v>
      </c>
      <c r="U60" s="167">
        <f>'[1]09-CCKH'!U60</f>
        <v>0</v>
      </c>
      <c r="V60" s="167">
        <f>'[1]09-CCKH'!V60</f>
        <v>0</v>
      </c>
      <c r="W60" s="167">
        <f>'[1]09-CCKH'!W60</f>
        <v>0</v>
      </c>
      <c r="X60" s="167">
        <f>'[1]09-CCKH'!X60</f>
        <v>0</v>
      </c>
      <c r="Y60" s="167">
        <f>'[1]09-CCKH'!Y60</f>
        <v>0</v>
      </c>
      <c r="Z60" s="167">
        <f>'[1]09-CCKH'!Z60</f>
        <v>0</v>
      </c>
      <c r="AA60" s="167">
        <f>'[1]09-CCKH'!AA60</f>
        <v>0</v>
      </c>
      <c r="AB60" s="167">
        <f>'[1]09-CCKH'!AB60</f>
        <v>0</v>
      </c>
      <c r="AC60" s="167">
        <f>'[1]09-CCKH'!AC60</f>
        <v>0</v>
      </c>
      <c r="AD60" s="167">
        <f>'[1]09-CCKH'!AD60</f>
        <v>0</v>
      </c>
      <c r="AE60" s="167">
        <f>'[1]09-CCKH'!AE60</f>
        <v>0</v>
      </c>
      <c r="AF60" s="167">
        <f>'[1]09-CCKH'!AF60</f>
        <v>0</v>
      </c>
      <c r="AG60" s="167">
        <f>'[1]09-CCKH'!AG60</f>
        <v>0</v>
      </c>
      <c r="AH60" s="167">
        <f>'[1]09-CCKH'!AH60</f>
        <v>0</v>
      </c>
      <c r="AI60" s="167">
        <f>'[1]09-CCKH'!AI60</f>
        <v>0</v>
      </c>
      <c r="AJ60" s="167">
        <f>'[1]09-CCKH'!AJ60</f>
        <v>0</v>
      </c>
      <c r="AK60" s="167">
        <f>'[1]09-CCKH'!AK60</f>
        <v>0</v>
      </c>
      <c r="AL60" s="167">
        <f>'[1]09-CCKH'!AL60</f>
        <v>0</v>
      </c>
      <c r="AM60" s="167">
        <f>'[1]09-CCKH'!AM60</f>
        <v>0</v>
      </c>
      <c r="AN60" s="167">
        <f>'[1]09-CCKH'!AN60</f>
        <v>0</v>
      </c>
      <c r="AO60" s="167">
        <f>'[1]09-CCKH'!AO60</f>
        <v>0</v>
      </c>
      <c r="AP60" s="167">
        <f>'[1]09-CCKH'!AP60</f>
        <v>0</v>
      </c>
      <c r="AQ60" s="167">
        <f>'[1]09-CCKH'!AQ60</f>
        <v>0.05</v>
      </c>
      <c r="AR60" s="167">
        <f>'[1]09-CCKH'!AR60</f>
        <v>0.05</v>
      </c>
      <c r="AS60" s="167">
        <f>'[1]09-CCKH'!AS60</f>
        <v>0</v>
      </c>
      <c r="AT60" s="167">
        <f>'[1]09-CCKH'!AT60</f>
        <v>0</v>
      </c>
      <c r="AU60" s="167">
        <f>'[1]09-CCKH'!AU60</f>
        <v>0</v>
      </c>
      <c r="AV60" s="167">
        <f>'[1]09-CCKH'!AV60</f>
        <v>0</v>
      </c>
      <c r="AW60" s="167">
        <f>'[1]09-CCKH'!AW60</f>
        <v>0</v>
      </c>
      <c r="AX60" s="167">
        <f>'[1]09-CCKH'!AX60</f>
        <v>0</v>
      </c>
      <c r="AY60" s="167">
        <f>'[1]09-CCKH'!AY60</f>
        <v>0</v>
      </c>
      <c r="AZ60" s="167">
        <f>'[1]09-CCKH'!AZ60</f>
        <v>0</v>
      </c>
      <c r="BA60" s="167">
        <f>'[1]09-CCKH'!BA60</f>
        <v>0</v>
      </c>
      <c r="BB60" s="167">
        <f>'[1]09-CCKH'!BB60</f>
        <v>0</v>
      </c>
      <c r="BC60" s="167">
        <f>'[1]09-CCKH'!BC60</f>
        <v>25.533999999999999</v>
      </c>
      <c r="BD60" s="167">
        <f>'[1]09-CCKH'!BD60</f>
        <v>0</v>
      </c>
      <c r="BE60" s="167">
        <f>'[1]09-CCKH'!BE60</f>
        <v>0</v>
      </c>
      <c r="BF60" s="168">
        <f>'[1]09-CCKH'!BF60</f>
        <v>0</v>
      </c>
      <c r="BG60" s="167">
        <f>'[1]09-CCKH'!BG60</f>
        <v>0</v>
      </c>
      <c r="BH60" s="167">
        <f>'[1]09-CCKH'!BH60</f>
        <v>0</v>
      </c>
      <c r="BI60" s="167">
        <f>'[1]09-CCKH'!BI60</f>
        <v>0</v>
      </c>
      <c r="BJ60" s="167">
        <f>'[1]09-CCKH'!BJ60</f>
        <v>0</v>
      </c>
      <c r="BK60" s="167">
        <f>'[1]09-CCKH'!BK60</f>
        <v>0</v>
      </c>
      <c r="BL60" s="167">
        <f>'[1]09-CCKH'!BL60</f>
        <v>0</v>
      </c>
      <c r="BM60" s="167">
        <f>'[1]09-CCKH'!BM60</f>
        <v>0</v>
      </c>
      <c r="BN60" s="167">
        <f>'[1]09-CCKH'!BN60</f>
        <v>0.05</v>
      </c>
      <c r="BO60" s="169">
        <f>'[1]09-CCKH'!BO60</f>
        <v>0</v>
      </c>
      <c r="BP60" s="167">
        <f>'[1]09-CCKH'!BP60</f>
        <v>0.05</v>
      </c>
      <c r="BQ60" s="170">
        <f>'[1]09-CCKH'!BQ60</f>
        <v>25.584</v>
      </c>
      <c r="BR60" s="129"/>
    </row>
    <row r="61" spans="1:70" s="130" customFormat="1" ht="15" x14ac:dyDescent="0.25">
      <c r="A61" s="123">
        <v>2.11</v>
      </c>
      <c r="B61" s="152" t="s">
        <v>207</v>
      </c>
      <c r="C61" s="125" t="s">
        <v>113</v>
      </c>
      <c r="D61" s="167">
        <f>'[1]09-CCKH'!D61</f>
        <v>103.432</v>
      </c>
      <c r="E61" s="167">
        <f>'[1]09-CCKH'!E61</f>
        <v>0</v>
      </c>
      <c r="F61" s="167">
        <f>'[1]09-CCKH'!F61</f>
        <v>0</v>
      </c>
      <c r="G61" s="167">
        <f>'[1]09-CCKH'!G61</f>
        <v>0</v>
      </c>
      <c r="H61" s="167">
        <f>'[1]09-CCKH'!H61</f>
        <v>0</v>
      </c>
      <c r="I61" s="167">
        <f>'[1]09-CCKH'!I61</f>
        <v>0</v>
      </c>
      <c r="J61" s="167">
        <f>'[1]09-CCKH'!J61</f>
        <v>0</v>
      </c>
      <c r="K61" s="167">
        <f>'[1]09-CCKH'!K61</f>
        <v>0</v>
      </c>
      <c r="L61" s="167">
        <f>'[1]09-CCKH'!L61</f>
        <v>0</v>
      </c>
      <c r="M61" s="167">
        <f>'[1]09-CCKH'!M61</f>
        <v>0</v>
      </c>
      <c r="N61" s="167">
        <f>'[1]09-CCKH'!N61</f>
        <v>0</v>
      </c>
      <c r="O61" s="167">
        <f>'[1]09-CCKH'!O61</f>
        <v>0</v>
      </c>
      <c r="P61" s="167">
        <f>'[1]09-CCKH'!P61</f>
        <v>0</v>
      </c>
      <c r="Q61" s="167">
        <f>'[1]09-CCKH'!Q61</f>
        <v>0</v>
      </c>
      <c r="R61" s="167">
        <f>'[1]09-CCKH'!R61</f>
        <v>0</v>
      </c>
      <c r="S61" s="167">
        <f>'[1]09-CCKH'!S61</f>
        <v>0</v>
      </c>
      <c r="T61" s="167">
        <f>'[1]09-CCKH'!T61</f>
        <v>0</v>
      </c>
      <c r="U61" s="167">
        <f>'[1]09-CCKH'!U61</f>
        <v>0</v>
      </c>
      <c r="V61" s="167">
        <f>'[1]09-CCKH'!V61</f>
        <v>0</v>
      </c>
      <c r="W61" s="167">
        <f>'[1]09-CCKH'!W61</f>
        <v>0</v>
      </c>
      <c r="X61" s="167">
        <f>'[1]09-CCKH'!X61</f>
        <v>0</v>
      </c>
      <c r="Y61" s="167">
        <f>'[1]09-CCKH'!Y61</f>
        <v>0</v>
      </c>
      <c r="Z61" s="167">
        <f>'[1]09-CCKH'!Z61</f>
        <v>0</v>
      </c>
      <c r="AA61" s="167">
        <f>'[1]09-CCKH'!AA61</f>
        <v>0</v>
      </c>
      <c r="AB61" s="167">
        <f>'[1]09-CCKH'!AB61</f>
        <v>0</v>
      </c>
      <c r="AC61" s="167">
        <f>'[1]09-CCKH'!AC61</f>
        <v>0</v>
      </c>
      <c r="AD61" s="167">
        <f>'[1]09-CCKH'!AD61</f>
        <v>0</v>
      </c>
      <c r="AE61" s="167">
        <f>'[1]09-CCKH'!AE61</f>
        <v>0</v>
      </c>
      <c r="AF61" s="167">
        <f>'[1]09-CCKH'!AF61</f>
        <v>0</v>
      </c>
      <c r="AG61" s="167">
        <f>'[1]09-CCKH'!AG61</f>
        <v>0</v>
      </c>
      <c r="AH61" s="167">
        <f>'[1]09-CCKH'!AH61</f>
        <v>0</v>
      </c>
      <c r="AI61" s="167">
        <f>'[1]09-CCKH'!AI61</f>
        <v>0</v>
      </c>
      <c r="AJ61" s="167">
        <f>'[1]09-CCKH'!AJ61</f>
        <v>0</v>
      </c>
      <c r="AK61" s="167">
        <f>'[1]09-CCKH'!AK61</f>
        <v>0</v>
      </c>
      <c r="AL61" s="167">
        <f>'[1]09-CCKH'!AL61</f>
        <v>0</v>
      </c>
      <c r="AM61" s="167">
        <f>'[1]09-CCKH'!AM61</f>
        <v>0</v>
      </c>
      <c r="AN61" s="167">
        <f>'[1]09-CCKH'!AN61</f>
        <v>0</v>
      </c>
      <c r="AO61" s="167">
        <f>'[1]09-CCKH'!AO61</f>
        <v>0</v>
      </c>
      <c r="AP61" s="167">
        <f>'[1]09-CCKH'!AP61</f>
        <v>0</v>
      </c>
      <c r="AQ61" s="167">
        <f>'[1]09-CCKH'!AQ61</f>
        <v>3.02</v>
      </c>
      <c r="AR61" s="167">
        <f>'[1]09-CCKH'!AR61</f>
        <v>3.02</v>
      </c>
      <c r="AS61" s="167">
        <f>'[1]09-CCKH'!AS61</f>
        <v>0</v>
      </c>
      <c r="AT61" s="167">
        <f>'[1]09-CCKH'!AT61</f>
        <v>0</v>
      </c>
      <c r="AU61" s="167">
        <f>'[1]09-CCKH'!AU61</f>
        <v>0</v>
      </c>
      <c r="AV61" s="167">
        <f>'[1]09-CCKH'!AV61</f>
        <v>0</v>
      </c>
      <c r="AW61" s="167">
        <f>'[1]09-CCKH'!AW61</f>
        <v>0</v>
      </c>
      <c r="AX61" s="167">
        <f>'[1]09-CCKH'!AX61</f>
        <v>0</v>
      </c>
      <c r="AY61" s="167">
        <f>'[1]09-CCKH'!AY61</f>
        <v>0</v>
      </c>
      <c r="AZ61" s="167">
        <f>'[1]09-CCKH'!AZ61</f>
        <v>0</v>
      </c>
      <c r="BA61" s="167">
        <f>'[1]09-CCKH'!BA61</f>
        <v>0</v>
      </c>
      <c r="BB61" s="167">
        <f>'[1]09-CCKH'!BB61</f>
        <v>0</v>
      </c>
      <c r="BC61" s="167">
        <f>'[1]09-CCKH'!BC61</f>
        <v>0</v>
      </c>
      <c r="BD61" s="167">
        <f>'[1]09-CCKH'!BD61</f>
        <v>100.41200000000001</v>
      </c>
      <c r="BE61" s="167">
        <f>'[1]09-CCKH'!BE61</f>
        <v>0</v>
      </c>
      <c r="BF61" s="168">
        <f>'[1]09-CCKH'!BF61</f>
        <v>0</v>
      </c>
      <c r="BG61" s="167">
        <f>'[1]09-CCKH'!BG61</f>
        <v>0</v>
      </c>
      <c r="BH61" s="167">
        <f>'[1]09-CCKH'!BH61</f>
        <v>0</v>
      </c>
      <c r="BI61" s="167">
        <f>'[1]09-CCKH'!BI61</f>
        <v>0</v>
      </c>
      <c r="BJ61" s="167">
        <f>'[1]09-CCKH'!BJ61</f>
        <v>0</v>
      </c>
      <c r="BK61" s="167">
        <f>'[1]09-CCKH'!BK61</f>
        <v>0</v>
      </c>
      <c r="BL61" s="167">
        <f>'[1]09-CCKH'!BL61</f>
        <v>0</v>
      </c>
      <c r="BM61" s="167">
        <f>'[1]09-CCKH'!BM61</f>
        <v>0</v>
      </c>
      <c r="BN61" s="167">
        <f>'[1]09-CCKH'!BN61</f>
        <v>3.02</v>
      </c>
      <c r="BO61" s="169">
        <f>'[1]09-CCKH'!BO61</f>
        <v>0</v>
      </c>
      <c r="BP61" s="167">
        <f>'[1]09-CCKH'!BP61</f>
        <v>3.02</v>
      </c>
      <c r="BQ61" s="170">
        <f>'[1]09-CCKH'!BQ61</f>
        <v>102.482</v>
      </c>
      <c r="BR61" s="129"/>
    </row>
    <row r="62" spans="1:70" s="130" customFormat="1" ht="15" x14ac:dyDescent="0.25">
      <c r="A62" s="123">
        <v>2.12</v>
      </c>
      <c r="B62" s="152" t="s">
        <v>114</v>
      </c>
      <c r="C62" s="125" t="s">
        <v>115</v>
      </c>
      <c r="D62" s="167">
        <f>'[1]09-CCKH'!D62</f>
        <v>57.62</v>
      </c>
      <c r="E62" s="167">
        <f>'[1]09-CCKH'!E62</f>
        <v>0</v>
      </c>
      <c r="F62" s="167">
        <f>'[1]09-CCKH'!F62</f>
        <v>0</v>
      </c>
      <c r="G62" s="167">
        <f>'[1]09-CCKH'!G62</f>
        <v>0</v>
      </c>
      <c r="H62" s="167">
        <f>'[1]09-CCKH'!H62</f>
        <v>0</v>
      </c>
      <c r="I62" s="167">
        <f>'[1]09-CCKH'!I62</f>
        <v>0</v>
      </c>
      <c r="J62" s="167">
        <f>'[1]09-CCKH'!J62</f>
        <v>0</v>
      </c>
      <c r="K62" s="167">
        <f>'[1]09-CCKH'!K62</f>
        <v>0</v>
      </c>
      <c r="L62" s="167">
        <f>'[1]09-CCKH'!L62</f>
        <v>0</v>
      </c>
      <c r="M62" s="167">
        <f>'[1]09-CCKH'!M62</f>
        <v>0</v>
      </c>
      <c r="N62" s="167">
        <f>'[1]09-CCKH'!N62</f>
        <v>0</v>
      </c>
      <c r="O62" s="167">
        <f>'[1]09-CCKH'!O62</f>
        <v>0</v>
      </c>
      <c r="P62" s="167">
        <f>'[1]09-CCKH'!P62</f>
        <v>0</v>
      </c>
      <c r="Q62" s="167">
        <f>'[1]09-CCKH'!Q62</f>
        <v>0</v>
      </c>
      <c r="R62" s="167">
        <f>'[1]09-CCKH'!R62</f>
        <v>0</v>
      </c>
      <c r="S62" s="167">
        <f>'[1]09-CCKH'!S62</f>
        <v>0</v>
      </c>
      <c r="T62" s="167">
        <f>'[1]09-CCKH'!T62</f>
        <v>0</v>
      </c>
      <c r="U62" s="167">
        <f>'[1]09-CCKH'!U62</f>
        <v>0</v>
      </c>
      <c r="V62" s="167">
        <f>'[1]09-CCKH'!V62</f>
        <v>0</v>
      </c>
      <c r="W62" s="167">
        <f>'[1]09-CCKH'!W62</f>
        <v>0</v>
      </c>
      <c r="X62" s="167">
        <f>'[1]09-CCKH'!X62</f>
        <v>0</v>
      </c>
      <c r="Y62" s="167">
        <f>'[1]09-CCKH'!Y62</f>
        <v>0</v>
      </c>
      <c r="Z62" s="167">
        <f>'[1]09-CCKH'!Z62</f>
        <v>0</v>
      </c>
      <c r="AA62" s="167">
        <f>'[1]09-CCKH'!AA62</f>
        <v>0</v>
      </c>
      <c r="AB62" s="167">
        <f>'[1]09-CCKH'!AB62</f>
        <v>0</v>
      </c>
      <c r="AC62" s="167">
        <f>'[1]09-CCKH'!AC62</f>
        <v>0</v>
      </c>
      <c r="AD62" s="167">
        <f>'[1]09-CCKH'!AD62</f>
        <v>0</v>
      </c>
      <c r="AE62" s="167">
        <f>'[1]09-CCKH'!AE62</f>
        <v>0</v>
      </c>
      <c r="AF62" s="167">
        <f>'[1]09-CCKH'!AF62</f>
        <v>0</v>
      </c>
      <c r="AG62" s="167">
        <f>'[1]09-CCKH'!AG62</f>
        <v>0</v>
      </c>
      <c r="AH62" s="167">
        <f>'[1]09-CCKH'!AH62</f>
        <v>0</v>
      </c>
      <c r="AI62" s="167">
        <f>'[1]09-CCKH'!AI62</f>
        <v>0</v>
      </c>
      <c r="AJ62" s="167">
        <f>'[1]09-CCKH'!AJ62</f>
        <v>0</v>
      </c>
      <c r="AK62" s="167">
        <f>'[1]09-CCKH'!AK62</f>
        <v>0</v>
      </c>
      <c r="AL62" s="167">
        <f>'[1]09-CCKH'!AL62</f>
        <v>0</v>
      </c>
      <c r="AM62" s="167">
        <f>'[1]09-CCKH'!AM62</f>
        <v>0</v>
      </c>
      <c r="AN62" s="167">
        <f>'[1]09-CCKH'!AN62</f>
        <v>0</v>
      </c>
      <c r="AO62" s="167">
        <f>'[1]09-CCKH'!AO62</f>
        <v>0</v>
      </c>
      <c r="AP62" s="167">
        <f>'[1]09-CCKH'!AP62</f>
        <v>0</v>
      </c>
      <c r="AQ62" s="167">
        <f>'[1]09-CCKH'!AQ62</f>
        <v>0.01</v>
      </c>
      <c r="AR62" s="167">
        <f>'[1]09-CCKH'!AR62</f>
        <v>0.01</v>
      </c>
      <c r="AS62" s="167">
        <f>'[1]09-CCKH'!AS62</f>
        <v>0</v>
      </c>
      <c r="AT62" s="167">
        <f>'[1]09-CCKH'!AT62</f>
        <v>0</v>
      </c>
      <c r="AU62" s="167">
        <f>'[1]09-CCKH'!AU62</f>
        <v>0</v>
      </c>
      <c r="AV62" s="167">
        <f>'[1]09-CCKH'!AV62</f>
        <v>0</v>
      </c>
      <c r="AW62" s="167">
        <f>'[1]09-CCKH'!AW62</f>
        <v>0</v>
      </c>
      <c r="AX62" s="167">
        <f>'[1]09-CCKH'!AX62</f>
        <v>0</v>
      </c>
      <c r="AY62" s="167">
        <f>'[1]09-CCKH'!AY62</f>
        <v>0</v>
      </c>
      <c r="AZ62" s="167">
        <f>'[1]09-CCKH'!AZ62</f>
        <v>0</v>
      </c>
      <c r="BA62" s="167">
        <f>'[1]09-CCKH'!BA62</f>
        <v>0</v>
      </c>
      <c r="BB62" s="167">
        <f>'[1]09-CCKH'!BB62</f>
        <v>0</v>
      </c>
      <c r="BC62" s="167">
        <f>'[1]09-CCKH'!BC62</f>
        <v>0</v>
      </c>
      <c r="BD62" s="167">
        <f>'[1]09-CCKH'!BD62</f>
        <v>0</v>
      </c>
      <c r="BE62" s="167">
        <f>'[1]09-CCKH'!BE62</f>
        <v>57.61</v>
      </c>
      <c r="BF62" s="168">
        <f>'[1]09-CCKH'!BF62</f>
        <v>0</v>
      </c>
      <c r="BG62" s="167">
        <f>'[1]09-CCKH'!BG62</f>
        <v>0</v>
      </c>
      <c r="BH62" s="167">
        <f>'[1]09-CCKH'!BH62</f>
        <v>0</v>
      </c>
      <c r="BI62" s="167">
        <f>'[1]09-CCKH'!BI62</f>
        <v>0</v>
      </c>
      <c r="BJ62" s="167">
        <f>'[1]09-CCKH'!BJ62</f>
        <v>0</v>
      </c>
      <c r="BK62" s="167">
        <f>'[1]09-CCKH'!BK62</f>
        <v>0</v>
      </c>
      <c r="BL62" s="167">
        <f>'[1]09-CCKH'!BL62</f>
        <v>0</v>
      </c>
      <c r="BM62" s="167">
        <f>'[1]09-CCKH'!BM62</f>
        <v>0</v>
      </c>
      <c r="BN62" s="167">
        <f>'[1]09-CCKH'!BN62</f>
        <v>0.01</v>
      </c>
      <c r="BO62" s="169">
        <f>'[1]09-CCKH'!BO62</f>
        <v>0</v>
      </c>
      <c r="BP62" s="167">
        <f>'[1]09-CCKH'!BP62</f>
        <v>0.01</v>
      </c>
      <c r="BQ62" s="170">
        <f>'[1]09-CCKH'!BQ62</f>
        <v>57.61</v>
      </c>
      <c r="BR62" s="129"/>
    </row>
    <row r="63" spans="1:70" s="159" customFormat="1" ht="15" hidden="1" x14ac:dyDescent="0.25">
      <c r="A63" s="153"/>
      <c r="B63" s="156" t="s">
        <v>116</v>
      </c>
      <c r="C63" s="157" t="s">
        <v>117</v>
      </c>
      <c r="D63" s="168">
        <f>'[1]09-CCKH'!D63</f>
        <v>121.71</v>
      </c>
      <c r="E63" s="168">
        <f>'[1]09-CCKH'!E63</f>
        <v>0</v>
      </c>
      <c r="F63" s="168">
        <f>'[1]09-CCKH'!F63</f>
        <v>0</v>
      </c>
      <c r="G63" s="168">
        <f>'[1]09-CCKH'!G63</f>
        <v>0</v>
      </c>
      <c r="H63" s="168">
        <f>'[1]09-CCKH'!H63</f>
        <v>0</v>
      </c>
      <c r="I63" s="168">
        <f>'[1]09-CCKH'!I63</f>
        <v>0</v>
      </c>
      <c r="J63" s="168">
        <f>'[1]09-CCKH'!J63</f>
        <v>0</v>
      </c>
      <c r="K63" s="168">
        <f>'[1]09-CCKH'!K63</f>
        <v>0</v>
      </c>
      <c r="L63" s="168">
        <f>'[1]09-CCKH'!L63</f>
        <v>0</v>
      </c>
      <c r="M63" s="168">
        <f>'[1]09-CCKH'!M63</f>
        <v>0</v>
      </c>
      <c r="N63" s="168">
        <f>'[1]09-CCKH'!N63</f>
        <v>0</v>
      </c>
      <c r="O63" s="168">
        <f>'[1]09-CCKH'!O63</f>
        <v>0</v>
      </c>
      <c r="P63" s="168">
        <f>'[1]09-CCKH'!P63</f>
        <v>0</v>
      </c>
      <c r="Q63" s="168">
        <f>'[1]09-CCKH'!Q63</f>
        <v>0</v>
      </c>
      <c r="R63" s="168">
        <f>'[1]09-CCKH'!R63</f>
        <v>0</v>
      </c>
      <c r="S63" s="168">
        <f>'[1]09-CCKH'!S63</f>
        <v>0</v>
      </c>
      <c r="T63" s="168">
        <f>'[1]09-CCKH'!T63</f>
        <v>0</v>
      </c>
      <c r="U63" s="168">
        <f>'[1]09-CCKH'!U63</f>
        <v>0</v>
      </c>
      <c r="V63" s="168">
        <f>'[1]09-CCKH'!V63</f>
        <v>0</v>
      </c>
      <c r="W63" s="168">
        <f>'[1]09-CCKH'!W63</f>
        <v>0</v>
      </c>
      <c r="X63" s="168">
        <f>'[1]09-CCKH'!X63</f>
        <v>0</v>
      </c>
      <c r="Y63" s="168">
        <f>'[1]09-CCKH'!Y63</f>
        <v>0</v>
      </c>
      <c r="Z63" s="168">
        <f>'[1]09-CCKH'!Z63</f>
        <v>0</v>
      </c>
      <c r="AA63" s="168">
        <f>'[1]09-CCKH'!AA63</f>
        <v>0</v>
      </c>
      <c r="AB63" s="168">
        <f>'[1]09-CCKH'!AB63</f>
        <v>0</v>
      </c>
      <c r="AC63" s="168">
        <f>'[1]09-CCKH'!AC63</f>
        <v>0</v>
      </c>
      <c r="AD63" s="168">
        <f>'[1]09-CCKH'!AD63</f>
        <v>0</v>
      </c>
      <c r="AE63" s="168">
        <f>'[1]09-CCKH'!AE63</f>
        <v>0</v>
      </c>
      <c r="AF63" s="168">
        <f>'[1]09-CCKH'!AF63</f>
        <v>0</v>
      </c>
      <c r="AG63" s="168">
        <f>'[1]09-CCKH'!AG63</f>
        <v>0</v>
      </c>
      <c r="AH63" s="168">
        <f>'[1]09-CCKH'!AH63</f>
        <v>0</v>
      </c>
      <c r="AI63" s="168">
        <f>'[1]09-CCKH'!AI63</f>
        <v>0</v>
      </c>
      <c r="AJ63" s="168">
        <f>'[1]09-CCKH'!AJ63</f>
        <v>0</v>
      </c>
      <c r="AK63" s="168">
        <f>'[1]09-CCKH'!AK63</f>
        <v>0</v>
      </c>
      <c r="AL63" s="168">
        <f>'[1]09-CCKH'!AL63</f>
        <v>0</v>
      </c>
      <c r="AM63" s="168">
        <f>'[1]09-CCKH'!AM63</f>
        <v>0</v>
      </c>
      <c r="AN63" s="168">
        <f>'[1]09-CCKH'!AN63</f>
        <v>0</v>
      </c>
      <c r="AO63" s="168">
        <f>'[1]09-CCKH'!AO63</f>
        <v>0</v>
      </c>
      <c r="AP63" s="168">
        <f>'[1]09-CCKH'!AP63</f>
        <v>0</v>
      </c>
      <c r="AQ63" s="168">
        <f>'[1]09-CCKH'!AQ63</f>
        <v>0.86</v>
      </c>
      <c r="AR63" s="168">
        <f>'[1]09-CCKH'!AR63</f>
        <v>0.86</v>
      </c>
      <c r="AS63" s="168">
        <f>'[1]09-CCKH'!AS63</f>
        <v>0</v>
      </c>
      <c r="AT63" s="168">
        <f>'[1]09-CCKH'!AT63</f>
        <v>0</v>
      </c>
      <c r="AU63" s="168">
        <f>'[1]09-CCKH'!AU63</f>
        <v>0</v>
      </c>
      <c r="AV63" s="168">
        <f>'[1]09-CCKH'!AV63</f>
        <v>0</v>
      </c>
      <c r="AW63" s="168">
        <f>'[1]09-CCKH'!AW63</f>
        <v>0</v>
      </c>
      <c r="AX63" s="168">
        <f>'[1]09-CCKH'!AX63</f>
        <v>0</v>
      </c>
      <c r="AY63" s="168">
        <f>'[1]09-CCKH'!AY63</f>
        <v>0</v>
      </c>
      <c r="AZ63" s="168">
        <f>'[1]09-CCKH'!AZ63</f>
        <v>0</v>
      </c>
      <c r="BA63" s="168">
        <f>'[1]09-CCKH'!BA63</f>
        <v>0</v>
      </c>
      <c r="BB63" s="168">
        <f>'[1]09-CCKH'!BB63</f>
        <v>0</v>
      </c>
      <c r="BC63" s="168">
        <f>'[1]09-CCKH'!BC63</f>
        <v>0</v>
      </c>
      <c r="BD63" s="168">
        <f>'[1]09-CCKH'!BD63</f>
        <v>0</v>
      </c>
      <c r="BE63" s="168">
        <f>'[1]09-CCKH'!BE63</f>
        <v>0</v>
      </c>
      <c r="BF63" s="168">
        <f>'[1]09-CCKH'!BF63</f>
        <v>120.85</v>
      </c>
      <c r="BG63" s="168">
        <f>'[1]09-CCKH'!BG63</f>
        <v>0</v>
      </c>
      <c r="BH63" s="168">
        <f>'[1]09-CCKH'!BH63</f>
        <v>0</v>
      </c>
      <c r="BI63" s="168">
        <f>'[1]09-CCKH'!BI63</f>
        <v>0</v>
      </c>
      <c r="BJ63" s="168">
        <f>'[1]09-CCKH'!BJ63</f>
        <v>0</v>
      </c>
      <c r="BK63" s="168">
        <f>'[1]09-CCKH'!BK63</f>
        <v>0</v>
      </c>
      <c r="BL63" s="168">
        <f>'[1]09-CCKH'!BL63</f>
        <v>0</v>
      </c>
      <c r="BM63" s="168">
        <f>'[1]09-CCKH'!BM63</f>
        <v>0</v>
      </c>
      <c r="BN63" s="168">
        <f>'[1]09-CCKH'!BN63</f>
        <v>0.86</v>
      </c>
      <c r="BO63" s="171">
        <f>'[1]09-CCKH'!BO63</f>
        <v>0</v>
      </c>
      <c r="BP63" s="168">
        <f>'[1]09-CCKH'!BP63</f>
        <v>0.86</v>
      </c>
      <c r="BQ63" s="172">
        <f>'[1]09-CCKH'!BQ63</f>
        <v>120.85</v>
      </c>
      <c r="BR63" s="158"/>
    </row>
    <row r="64" spans="1:70" s="130" customFormat="1" ht="15" x14ac:dyDescent="0.25">
      <c r="A64" s="123">
        <v>2.13</v>
      </c>
      <c r="B64" s="152" t="s">
        <v>118</v>
      </c>
      <c r="C64" s="125" t="s">
        <v>119</v>
      </c>
      <c r="D64" s="167">
        <f>'[1]09-CCKH'!D64</f>
        <v>2.2400000000000002</v>
      </c>
      <c r="E64" s="167">
        <f>'[1]09-CCKH'!E64</f>
        <v>0</v>
      </c>
      <c r="F64" s="167">
        <f>'[1]09-CCKH'!F64</f>
        <v>0</v>
      </c>
      <c r="G64" s="167">
        <f>'[1]09-CCKH'!G64</f>
        <v>0</v>
      </c>
      <c r="H64" s="167">
        <f>'[1]09-CCKH'!H64</f>
        <v>0</v>
      </c>
      <c r="I64" s="167">
        <f>'[1]09-CCKH'!I64</f>
        <v>0</v>
      </c>
      <c r="J64" s="167">
        <f>'[1]09-CCKH'!J64</f>
        <v>0</v>
      </c>
      <c r="K64" s="167">
        <f>'[1]09-CCKH'!K64</f>
        <v>0</v>
      </c>
      <c r="L64" s="167">
        <f>'[1]09-CCKH'!L64</f>
        <v>0</v>
      </c>
      <c r="M64" s="167">
        <f>'[1]09-CCKH'!M64</f>
        <v>0</v>
      </c>
      <c r="N64" s="167">
        <f>'[1]09-CCKH'!N64</f>
        <v>0</v>
      </c>
      <c r="O64" s="167">
        <f>'[1]09-CCKH'!O64</f>
        <v>0</v>
      </c>
      <c r="P64" s="167">
        <f>'[1]09-CCKH'!P64</f>
        <v>0</v>
      </c>
      <c r="Q64" s="167">
        <f>'[1]09-CCKH'!Q64</f>
        <v>0</v>
      </c>
      <c r="R64" s="167">
        <f>'[1]09-CCKH'!R64</f>
        <v>0</v>
      </c>
      <c r="S64" s="167">
        <f>'[1]09-CCKH'!S64</f>
        <v>0</v>
      </c>
      <c r="T64" s="167">
        <f>'[1]09-CCKH'!T64</f>
        <v>0</v>
      </c>
      <c r="U64" s="167">
        <f>'[1]09-CCKH'!U64</f>
        <v>0</v>
      </c>
      <c r="V64" s="167">
        <f>'[1]09-CCKH'!V64</f>
        <v>0</v>
      </c>
      <c r="W64" s="167">
        <f>'[1]09-CCKH'!W64</f>
        <v>0</v>
      </c>
      <c r="X64" s="167">
        <f>'[1]09-CCKH'!X64</f>
        <v>0</v>
      </c>
      <c r="Y64" s="167">
        <f>'[1]09-CCKH'!Y64</f>
        <v>0</v>
      </c>
      <c r="Z64" s="167">
        <f>'[1]09-CCKH'!Z64</f>
        <v>0</v>
      </c>
      <c r="AA64" s="167">
        <f>'[1]09-CCKH'!AA64</f>
        <v>0</v>
      </c>
      <c r="AB64" s="167">
        <f>'[1]09-CCKH'!AB64</f>
        <v>0</v>
      </c>
      <c r="AC64" s="167">
        <f>'[1]09-CCKH'!AC64</f>
        <v>0</v>
      </c>
      <c r="AD64" s="167">
        <f>'[1]09-CCKH'!AD64</f>
        <v>0</v>
      </c>
      <c r="AE64" s="167">
        <f>'[1]09-CCKH'!AE64</f>
        <v>0</v>
      </c>
      <c r="AF64" s="167">
        <f>'[1]09-CCKH'!AF64</f>
        <v>0</v>
      </c>
      <c r="AG64" s="167">
        <f>'[1]09-CCKH'!AG64</f>
        <v>0</v>
      </c>
      <c r="AH64" s="167">
        <f>'[1]09-CCKH'!AH64</f>
        <v>0</v>
      </c>
      <c r="AI64" s="167">
        <f>'[1]09-CCKH'!AI64</f>
        <v>0</v>
      </c>
      <c r="AJ64" s="167">
        <f>'[1]09-CCKH'!AJ64</f>
        <v>0</v>
      </c>
      <c r="AK64" s="167">
        <f>'[1]09-CCKH'!AK64</f>
        <v>0</v>
      </c>
      <c r="AL64" s="167">
        <f>'[1]09-CCKH'!AL64</f>
        <v>0</v>
      </c>
      <c r="AM64" s="167">
        <f>'[1]09-CCKH'!AM64</f>
        <v>0</v>
      </c>
      <c r="AN64" s="167">
        <f>'[1]09-CCKH'!AN64</f>
        <v>0</v>
      </c>
      <c r="AO64" s="167">
        <f>'[1]09-CCKH'!AO64</f>
        <v>0</v>
      </c>
      <c r="AP64" s="167">
        <f>'[1]09-CCKH'!AP64</f>
        <v>0</v>
      </c>
      <c r="AQ64" s="167">
        <f>'[1]09-CCKH'!AQ64</f>
        <v>0</v>
      </c>
      <c r="AR64" s="167">
        <f>'[1]09-CCKH'!AR64</f>
        <v>0</v>
      </c>
      <c r="AS64" s="167">
        <f>'[1]09-CCKH'!AS64</f>
        <v>0</v>
      </c>
      <c r="AT64" s="167">
        <f>'[1]09-CCKH'!AT64</f>
        <v>0</v>
      </c>
      <c r="AU64" s="167">
        <f>'[1]09-CCKH'!AU64</f>
        <v>0</v>
      </c>
      <c r="AV64" s="167">
        <f>'[1]09-CCKH'!AV64</f>
        <v>0</v>
      </c>
      <c r="AW64" s="167">
        <f>'[1]09-CCKH'!AW64</f>
        <v>0</v>
      </c>
      <c r="AX64" s="167">
        <f>'[1]09-CCKH'!AX64</f>
        <v>0</v>
      </c>
      <c r="AY64" s="167">
        <f>'[1]09-CCKH'!AY64</f>
        <v>0</v>
      </c>
      <c r="AZ64" s="167">
        <f>'[1]09-CCKH'!AZ64</f>
        <v>0</v>
      </c>
      <c r="BA64" s="167">
        <f>'[1]09-CCKH'!BA64</f>
        <v>0</v>
      </c>
      <c r="BB64" s="167">
        <f>'[1]09-CCKH'!BB64</f>
        <v>0</v>
      </c>
      <c r="BC64" s="167">
        <f>'[1]09-CCKH'!BC64</f>
        <v>0</v>
      </c>
      <c r="BD64" s="167">
        <f>'[1]09-CCKH'!BD64</f>
        <v>0</v>
      </c>
      <c r="BE64" s="167">
        <f>'[1]09-CCKH'!BE64</f>
        <v>0</v>
      </c>
      <c r="BF64" s="168">
        <f>'[1]09-CCKH'!BF64</f>
        <v>0</v>
      </c>
      <c r="BG64" s="167">
        <f>'[1]09-CCKH'!BG64</f>
        <v>2.2400000000000002</v>
      </c>
      <c r="BH64" s="173">
        <f>'[1]09-CCKH'!BH64</f>
        <v>0</v>
      </c>
      <c r="BI64" s="173">
        <f>'[1]09-CCKH'!BI64</f>
        <v>0</v>
      </c>
      <c r="BJ64" s="173">
        <f>'[1]09-CCKH'!BJ64</f>
        <v>0</v>
      </c>
      <c r="BK64" s="173">
        <f>'[1]09-CCKH'!BK64</f>
        <v>0</v>
      </c>
      <c r="BL64" s="173">
        <f>'[1]09-CCKH'!BL64</f>
        <v>0</v>
      </c>
      <c r="BM64" s="173">
        <f>'[1]09-CCKH'!BM64</f>
        <v>0</v>
      </c>
      <c r="BN64" s="167">
        <f>'[1]09-CCKH'!BN64</f>
        <v>0</v>
      </c>
      <c r="BO64" s="169">
        <f>'[1]09-CCKH'!BO64</f>
        <v>0</v>
      </c>
      <c r="BP64" s="167">
        <f>'[1]09-CCKH'!BP64</f>
        <v>0</v>
      </c>
      <c r="BQ64" s="170">
        <f>'[1]09-CCKH'!BQ64</f>
        <v>2.2400000000000002</v>
      </c>
      <c r="BR64" s="129"/>
    </row>
    <row r="65" spans="1:70" s="105" customFormat="1" ht="15" x14ac:dyDescent="0.2">
      <c r="A65" s="160">
        <v>3</v>
      </c>
      <c r="B65" s="161" t="s">
        <v>120</v>
      </c>
      <c r="C65" s="162" t="s">
        <v>121</v>
      </c>
      <c r="D65" s="174">
        <f>'[1]09-CCKH'!D65</f>
        <v>16.440000000000001</v>
      </c>
      <c r="E65" s="174">
        <f>'[1]09-CCKH'!E65</f>
        <v>0</v>
      </c>
      <c r="F65" s="174">
        <f>'[1]09-CCKH'!F65</f>
        <v>0</v>
      </c>
      <c r="G65" s="174">
        <f>'[1]09-CCKH'!G65</f>
        <v>0</v>
      </c>
      <c r="H65" s="174">
        <f>'[1]09-CCKH'!H65</f>
        <v>0</v>
      </c>
      <c r="I65" s="174">
        <f>'[1]09-CCKH'!I65</f>
        <v>0</v>
      </c>
      <c r="J65" s="174">
        <f>'[1]09-CCKH'!J65</f>
        <v>0</v>
      </c>
      <c r="K65" s="174">
        <f>'[1]09-CCKH'!K65</f>
        <v>0</v>
      </c>
      <c r="L65" s="174">
        <f>'[1]09-CCKH'!L65</f>
        <v>0</v>
      </c>
      <c r="M65" s="174">
        <f>'[1]09-CCKH'!M65</f>
        <v>0</v>
      </c>
      <c r="N65" s="174">
        <f>'[1]09-CCKH'!N65</f>
        <v>0</v>
      </c>
      <c r="O65" s="174">
        <f>'[1]09-CCKH'!O65</f>
        <v>0</v>
      </c>
      <c r="P65" s="174">
        <f>'[1]09-CCKH'!P65</f>
        <v>0</v>
      </c>
      <c r="Q65" s="174">
        <f>'[1]09-CCKH'!Q65</f>
        <v>0</v>
      </c>
      <c r="R65" s="174">
        <f>'[1]09-CCKH'!R65</f>
        <v>0</v>
      </c>
      <c r="S65" s="174">
        <f>'[1]09-CCKH'!S65</f>
        <v>0</v>
      </c>
      <c r="T65" s="174">
        <f>'[1]09-CCKH'!T65</f>
        <v>0</v>
      </c>
      <c r="U65" s="174">
        <f>'[1]09-CCKH'!U65</f>
        <v>0</v>
      </c>
      <c r="V65" s="174">
        <f>'[1]09-CCKH'!V65</f>
        <v>0</v>
      </c>
      <c r="W65" s="174">
        <f>'[1]09-CCKH'!W65</f>
        <v>0</v>
      </c>
      <c r="X65" s="174">
        <f>'[1]09-CCKH'!X65</f>
        <v>0</v>
      </c>
      <c r="Y65" s="174">
        <f>'[1]09-CCKH'!Y65</f>
        <v>0</v>
      </c>
      <c r="Z65" s="174">
        <f>'[1]09-CCKH'!Z65</f>
        <v>0</v>
      </c>
      <c r="AA65" s="174">
        <f>'[1]09-CCKH'!AA65</f>
        <v>0</v>
      </c>
      <c r="AB65" s="174">
        <f>'[1]09-CCKH'!AB65</f>
        <v>0</v>
      </c>
      <c r="AC65" s="174">
        <f>'[1]09-CCKH'!AC65</f>
        <v>0</v>
      </c>
      <c r="AD65" s="174">
        <f>'[1]09-CCKH'!AD65</f>
        <v>0</v>
      </c>
      <c r="AE65" s="174">
        <f>'[1]09-CCKH'!AE65</f>
        <v>0</v>
      </c>
      <c r="AF65" s="174">
        <f>'[1]09-CCKH'!AF65</f>
        <v>0</v>
      </c>
      <c r="AG65" s="174">
        <f>'[1]09-CCKH'!AG65</f>
        <v>0</v>
      </c>
      <c r="AH65" s="174">
        <f>'[1]09-CCKH'!AH65</f>
        <v>0</v>
      </c>
      <c r="AI65" s="174">
        <f>'[1]09-CCKH'!AI65</f>
        <v>0</v>
      </c>
      <c r="AJ65" s="174">
        <f>'[1]09-CCKH'!AJ65</f>
        <v>0</v>
      </c>
      <c r="AK65" s="174">
        <f>'[1]09-CCKH'!AK65</f>
        <v>0</v>
      </c>
      <c r="AL65" s="174">
        <f>'[1]09-CCKH'!AL65</f>
        <v>0</v>
      </c>
      <c r="AM65" s="174">
        <f>'[1]09-CCKH'!AM65</f>
        <v>0</v>
      </c>
      <c r="AN65" s="174">
        <f>'[1]09-CCKH'!AN65</f>
        <v>0</v>
      </c>
      <c r="AO65" s="174">
        <f>'[1]09-CCKH'!AO65</f>
        <v>0</v>
      </c>
      <c r="AP65" s="174">
        <f>'[1]09-CCKH'!AP65</f>
        <v>0</v>
      </c>
      <c r="AQ65" s="174">
        <f>'[1]09-CCKH'!AQ65</f>
        <v>0</v>
      </c>
      <c r="AR65" s="174">
        <f>'[1]09-CCKH'!AR65</f>
        <v>0</v>
      </c>
      <c r="AS65" s="174">
        <f>'[1]09-CCKH'!AS65</f>
        <v>0</v>
      </c>
      <c r="AT65" s="174">
        <f>'[1]09-CCKH'!AT65</f>
        <v>0</v>
      </c>
      <c r="AU65" s="174">
        <f>'[1]09-CCKH'!AU65</f>
        <v>0</v>
      </c>
      <c r="AV65" s="174">
        <f>'[1]09-CCKH'!AV65</f>
        <v>0</v>
      </c>
      <c r="AW65" s="174">
        <f>'[1]09-CCKH'!AW65</f>
        <v>0</v>
      </c>
      <c r="AX65" s="174">
        <f>'[1]09-CCKH'!AX65</f>
        <v>0</v>
      </c>
      <c r="AY65" s="174">
        <f>'[1]09-CCKH'!AY65</f>
        <v>0</v>
      </c>
      <c r="AZ65" s="174">
        <f>'[1]09-CCKH'!AZ65</f>
        <v>0</v>
      </c>
      <c r="BA65" s="174">
        <f>'[1]09-CCKH'!BA65</f>
        <v>0</v>
      </c>
      <c r="BB65" s="174">
        <f>'[1]09-CCKH'!BB65</f>
        <v>0</v>
      </c>
      <c r="BC65" s="174">
        <f>'[1]09-CCKH'!BC65</f>
        <v>0</v>
      </c>
      <c r="BD65" s="174">
        <f>'[1]09-CCKH'!BD65</f>
        <v>0</v>
      </c>
      <c r="BE65" s="174">
        <f>'[1]09-CCKH'!BE65</f>
        <v>0</v>
      </c>
      <c r="BF65" s="175">
        <f>'[1]09-CCKH'!BF65</f>
        <v>0</v>
      </c>
      <c r="BG65" s="174">
        <f>'[1]09-CCKH'!BG65</f>
        <v>0</v>
      </c>
      <c r="BH65" s="176">
        <f>'[1]09-CCKH'!BH65</f>
        <v>16.440000000000001</v>
      </c>
      <c r="BI65" s="176">
        <f>'[1]09-CCKH'!BI65</f>
        <v>0</v>
      </c>
      <c r="BJ65" s="176">
        <f>'[1]09-CCKH'!BJ65</f>
        <v>0</v>
      </c>
      <c r="BK65" s="176">
        <f>'[1]09-CCKH'!BK65</f>
        <v>0</v>
      </c>
      <c r="BL65" s="176">
        <f>'[1]09-CCKH'!BL65</f>
        <v>0</v>
      </c>
      <c r="BM65" s="176">
        <f>'[1]09-CCKH'!BM65</f>
        <v>0</v>
      </c>
      <c r="BN65" s="174">
        <f>'[1]09-CCKH'!BN65</f>
        <v>0</v>
      </c>
      <c r="BO65" s="174">
        <f>'[1]09-CCKH'!BO65</f>
        <v>0</v>
      </c>
      <c r="BP65" s="174">
        <f>'[1]09-CCKH'!BP65</f>
        <v>0</v>
      </c>
      <c r="BQ65" s="177">
        <f>'[1]09-CCKH'!BQ65</f>
        <v>16.440000000000001</v>
      </c>
      <c r="BR65" s="116"/>
    </row>
    <row r="66" spans="1:70" s="130" customFormat="1" ht="30" x14ac:dyDescent="0.25">
      <c r="A66" s="123">
        <v>3.1</v>
      </c>
      <c r="B66" s="124" t="s">
        <v>122</v>
      </c>
      <c r="C66" s="125" t="s">
        <v>123</v>
      </c>
      <c r="D66" s="167">
        <f>'[1]09-CCKH'!D66</f>
        <v>0</v>
      </c>
      <c r="E66" s="167">
        <f>'[1]09-CCKH'!E66</f>
        <v>0</v>
      </c>
      <c r="F66" s="167">
        <f>'[1]09-CCKH'!F66</f>
        <v>0</v>
      </c>
      <c r="G66" s="167">
        <f>'[1]09-CCKH'!G66</f>
        <v>0</v>
      </c>
      <c r="H66" s="167">
        <f>'[1]09-CCKH'!H66</f>
        <v>0</v>
      </c>
      <c r="I66" s="167">
        <f>'[1]09-CCKH'!I66</f>
        <v>0</v>
      </c>
      <c r="J66" s="167">
        <f>'[1]09-CCKH'!J66</f>
        <v>0</v>
      </c>
      <c r="K66" s="167">
        <f>'[1]09-CCKH'!K66</f>
        <v>0</v>
      </c>
      <c r="L66" s="167">
        <f>'[1]09-CCKH'!L66</f>
        <v>0</v>
      </c>
      <c r="M66" s="167">
        <f>'[1]09-CCKH'!M66</f>
        <v>0</v>
      </c>
      <c r="N66" s="167">
        <f>'[1]09-CCKH'!N66</f>
        <v>0</v>
      </c>
      <c r="O66" s="167">
        <f>'[1]09-CCKH'!O66</f>
        <v>0</v>
      </c>
      <c r="P66" s="167">
        <f>'[1]09-CCKH'!P66</f>
        <v>0</v>
      </c>
      <c r="Q66" s="167">
        <f>'[1]09-CCKH'!Q66</f>
        <v>0</v>
      </c>
      <c r="R66" s="167">
        <f>'[1]09-CCKH'!R66</f>
        <v>0</v>
      </c>
      <c r="S66" s="167">
        <f>'[1]09-CCKH'!S66</f>
        <v>0</v>
      </c>
      <c r="T66" s="167">
        <f>'[1]09-CCKH'!T66</f>
        <v>0</v>
      </c>
      <c r="U66" s="167">
        <f>'[1]09-CCKH'!U66</f>
        <v>0</v>
      </c>
      <c r="V66" s="167">
        <f>'[1]09-CCKH'!V66</f>
        <v>0</v>
      </c>
      <c r="W66" s="167">
        <f>'[1]09-CCKH'!W66</f>
        <v>0</v>
      </c>
      <c r="X66" s="167">
        <f>'[1]09-CCKH'!X66</f>
        <v>0</v>
      </c>
      <c r="Y66" s="167">
        <f>'[1]09-CCKH'!Y66</f>
        <v>0</v>
      </c>
      <c r="Z66" s="167">
        <f>'[1]09-CCKH'!Z66</f>
        <v>0</v>
      </c>
      <c r="AA66" s="167">
        <f>'[1]09-CCKH'!AA66</f>
        <v>0</v>
      </c>
      <c r="AB66" s="167">
        <f>'[1]09-CCKH'!AB66</f>
        <v>0</v>
      </c>
      <c r="AC66" s="167">
        <f>'[1]09-CCKH'!AC66</f>
        <v>0</v>
      </c>
      <c r="AD66" s="167">
        <f>'[1]09-CCKH'!AD66</f>
        <v>0</v>
      </c>
      <c r="AE66" s="167">
        <f>'[1]09-CCKH'!AE66</f>
        <v>0</v>
      </c>
      <c r="AF66" s="167">
        <f>'[1]09-CCKH'!AF66</f>
        <v>0</v>
      </c>
      <c r="AG66" s="167">
        <f>'[1]09-CCKH'!AG66</f>
        <v>0</v>
      </c>
      <c r="AH66" s="167">
        <f>'[1]09-CCKH'!AH66</f>
        <v>0</v>
      </c>
      <c r="AI66" s="167">
        <f>'[1]09-CCKH'!AI66</f>
        <v>0</v>
      </c>
      <c r="AJ66" s="167">
        <f>'[1]09-CCKH'!AJ66</f>
        <v>0</v>
      </c>
      <c r="AK66" s="167">
        <f>'[1]09-CCKH'!AK66</f>
        <v>0</v>
      </c>
      <c r="AL66" s="167">
        <f>'[1]09-CCKH'!AL66</f>
        <v>0</v>
      </c>
      <c r="AM66" s="167">
        <f>'[1]09-CCKH'!AM66</f>
        <v>0</v>
      </c>
      <c r="AN66" s="167">
        <f>'[1]09-CCKH'!AN66</f>
        <v>0</v>
      </c>
      <c r="AO66" s="167">
        <f>'[1]09-CCKH'!AO66</f>
        <v>0</v>
      </c>
      <c r="AP66" s="167">
        <f>'[1]09-CCKH'!AP66</f>
        <v>0</v>
      </c>
      <c r="AQ66" s="167">
        <f>'[1]09-CCKH'!AQ66</f>
        <v>0</v>
      </c>
      <c r="AR66" s="167">
        <f>'[1]09-CCKH'!AR66</f>
        <v>0</v>
      </c>
      <c r="AS66" s="167">
        <f>'[1]09-CCKH'!AS66</f>
        <v>0</v>
      </c>
      <c r="AT66" s="167">
        <f>'[1]09-CCKH'!AT66</f>
        <v>0</v>
      </c>
      <c r="AU66" s="167">
        <f>'[1]09-CCKH'!AU66</f>
        <v>0</v>
      </c>
      <c r="AV66" s="167">
        <f>'[1]09-CCKH'!AV66</f>
        <v>0</v>
      </c>
      <c r="AW66" s="167">
        <f>'[1]09-CCKH'!AW66</f>
        <v>0</v>
      </c>
      <c r="AX66" s="167">
        <f>'[1]09-CCKH'!AX66</f>
        <v>0</v>
      </c>
      <c r="AY66" s="167">
        <f>'[1]09-CCKH'!AY66</f>
        <v>0</v>
      </c>
      <c r="AZ66" s="167">
        <f>'[1]09-CCKH'!AZ66</f>
        <v>0</v>
      </c>
      <c r="BA66" s="167">
        <f>'[1]09-CCKH'!BA66</f>
        <v>0</v>
      </c>
      <c r="BB66" s="167">
        <f>'[1]09-CCKH'!BB66</f>
        <v>0</v>
      </c>
      <c r="BC66" s="167">
        <f>'[1]09-CCKH'!BC66</f>
        <v>0</v>
      </c>
      <c r="BD66" s="167">
        <f>'[1]09-CCKH'!BD66</f>
        <v>0</v>
      </c>
      <c r="BE66" s="167">
        <f>'[1]09-CCKH'!BE66</f>
        <v>0</v>
      </c>
      <c r="BF66" s="168">
        <f>'[1]09-CCKH'!BF66</f>
        <v>0</v>
      </c>
      <c r="BG66" s="167">
        <f>'[1]09-CCKH'!BG66</f>
        <v>0</v>
      </c>
      <c r="BH66" s="167">
        <f>'[1]09-CCKH'!BH66</f>
        <v>0</v>
      </c>
      <c r="BI66" s="167">
        <f>'[1]09-CCKH'!BI66</f>
        <v>0</v>
      </c>
      <c r="BJ66" s="167">
        <f>'[1]09-CCKH'!BJ66</f>
        <v>0</v>
      </c>
      <c r="BK66" s="167">
        <f>'[1]09-CCKH'!BK66</f>
        <v>0</v>
      </c>
      <c r="BL66" s="167">
        <f>'[1]09-CCKH'!BL66</f>
        <v>0</v>
      </c>
      <c r="BM66" s="167">
        <f>'[1]09-CCKH'!BM66</f>
        <v>0</v>
      </c>
      <c r="BN66" s="167">
        <f>'[1]09-CCKH'!BN66</f>
        <v>0</v>
      </c>
      <c r="BO66" s="169">
        <f>'[1]09-CCKH'!BO66</f>
        <v>0</v>
      </c>
      <c r="BP66" s="167">
        <f>'[1]09-CCKH'!BP66</f>
        <v>0</v>
      </c>
      <c r="BQ66" s="170">
        <f>'[1]09-CCKH'!BQ66</f>
        <v>0</v>
      </c>
      <c r="BR66" s="129"/>
    </row>
    <row r="67" spans="1:70" s="130" customFormat="1" ht="15" x14ac:dyDescent="0.25">
      <c r="A67" s="123">
        <v>3.2</v>
      </c>
      <c r="B67" s="152" t="s">
        <v>124</v>
      </c>
      <c r="C67" s="125" t="s">
        <v>125</v>
      </c>
      <c r="D67" s="167">
        <f>'[1]09-CCKH'!D67</f>
        <v>16.440000000000001</v>
      </c>
      <c r="E67" s="167">
        <f>'[1]09-CCKH'!E67</f>
        <v>0</v>
      </c>
      <c r="F67" s="167">
        <f>'[1]09-CCKH'!F67</f>
        <v>0</v>
      </c>
      <c r="G67" s="167">
        <f>'[1]09-CCKH'!G67</f>
        <v>0</v>
      </c>
      <c r="H67" s="167">
        <f>'[1]09-CCKH'!H67</f>
        <v>0</v>
      </c>
      <c r="I67" s="167">
        <f>'[1]09-CCKH'!I67</f>
        <v>0</v>
      </c>
      <c r="J67" s="167">
        <f>'[1]09-CCKH'!J67</f>
        <v>0</v>
      </c>
      <c r="K67" s="167">
        <f>'[1]09-CCKH'!K67</f>
        <v>0</v>
      </c>
      <c r="L67" s="167">
        <f>'[1]09-CCKH'!L67</f>
        <v>0</v>
      </c>
      <c r="M67" s="167">
        <f>'[1]09-CCKH'!M67</f>
        <v>0</v>
      </c>
      <c r="N67" s="167">
        <f>'[1]09-CCKH'!N67</f>
        <v>0</v>
      </c>
      <c r="O67" s="167">
        <f>'[1]09-CCKH'!O67</f>
        <v>0</v>
      </c>
      <c r="P67" s="167">
        <f>'[1]09-CCKH'!P67</f>
        <v>0</v>
      </c>
      <c r="Q67" s="167">
        <f>'[1]09-CCKH'!Q67</f>
        <v>0</v>
      </c>
      <c r="R67" s="167">
        <f>'[1]09-CCKH'!R67</f>
        <v>0</v>
      </c>
      <c r="S67" s="178">
        <f>'[1]09-CCKH'!S67</f>
        <v>0</v>
      </c>
      <c r="T67" s="167">
        <f>'[1]09-CCKH'!T67</f>
        <v>0</v>
      </c>
      <c r="U67" s="167">
        <f>'[1]09-CCKH'!U67</f>
        <v>0</v>
      </c>
      <c r="V67" s="167">
        <f>'[1]09-CCKH'!V67</f>
        <v>0</v>
      </c>
      <c r="W67" s="167">
        <f>'[1]09-CCKH'!W67</f>
        <v>0</v>
      </c>
      <c r="X67" s="167">
        <f>'[1]09-CCKH'!X67</f>
        <v>0</v>
      </c>
      <c r="Y67" s="167">
        <f>'[1]09-CCKH'!Y67</f>
        <v>0</v>
      </c>
      <c r="Z67" s="167">
        <f>'[1]09-CCKH'!Z67</f>
        <v>0</v>
      </c>
      <c r="AA67" s="167">
        <f>'[1]09-CCKH'!AA67</f>
        <v>0</v>
      </c>
      <c r="AB67" s="167">
        <f>'[1]09-CCKH'!AB67</f>
        <v>0</v>
      </c>
      <c r="AC67" s="167">
        <f>'[1]09-CCKH'!AC67</f>
        <v>0</v>
      </c>
      <c r="AD67" s="167">
        <f>'[1]09-CCKH'!AD67</f>
        <v>0</v>
      </c>
      <c r="AE67" s="167">
        <f>'[1]09-CCKH'!AE67</f>
        <v>0</v>
      </c>
      <c r="AF67" s="167">
        <f>'[1]09-CCKH'!AF67</f>
        <v>0</v>
      </c>
      <c r="AG67" s="167">
        <f>'[1]09-CCKH'!AG67</f>
        <v>0</v>
      </c>
      <c r="AH67" s="167">
        <f>'[1]09-CCKH'!AH67</f>
        <v>0</v>
      </c>
      <c r="AI67" s="167">
        <f>'[1]09-CCKH'!AI67</f>
        <v>0</v>
      </c>
      <c r="AJ67" s="167">
        <f>'[1]09-CCKH'!AJ67</f>
        <v>0</v>
      </c>
      <c r="AK67" s="167">
        <f>'[1]09-CCKH'!AK67</f>
        <v>0</v>
      </c>
      <c r="AL67" s="167">
        <f>'[1]09-CCKH'!AL67</f>
        <v>0</v>
      </c>
      <c r="AM67" s="167">
        <f>'[1]09-CCKH'!AM67</f>
        <v>0</v>
      </c>
      <c r="AN67" s="167">
        <f>'[1]09-CCKH'!AN67</f>
        <v>0</v>
      </c>
      <c r="AO67" s="167">
        <f>'[1]09-CCKH'!AO67</f>
        <v>0</v>
      </c>
      <c r="AP67" s="167">
        <f>'[1]09-CCKH'!AP67</f>
        <v>0</v>
      </c>
      <c r="AQ67" s="167">
        <f>'[1]09-CCKH'!AQ67</f>
        <v>0</v>
      </c>
      <c r="AR67" s="167">
        <f>'[1]09-CCKH'!AR67</f>
        <v>0</v>
      </c>
      <c r="AS67" s="167">
        <f>'[1]09-CCKH'!AS67</f>
        <v>0</v>
      </c>
      <c r="AT67" s="167">
        <f>'[1]09-CCKH'!AT67</f>
        <v>0</v>
      </c>
      <c r="AU67" s="167">
        <f>'[1]09-CCKH'!AU67</f>
        <v>0</v>
      </c>
      <c r="AV67" s="167">
        <f>'[1]09-CCKH'!AV67</f>
        <v>0</v>
      </c>
      <c r="AW67" s="167">
        <f>'[1]09-CCKH'!AW67</f>
        <v>0</v>
      </c>
      <c r="AX67" s="167">
        <f>'[1]09-CCKH'!AX67</f>
        <v>0</v>
      </c>
      <c r="AY67" s="167">
        <f>'[1]09-CCKH'!AY67</f>
        <v>0</v>
      </c>
      <c r="AZ67" s="167">
        <f>'[1]09-CCKH'!AZ67</f>
        <v>0</v>
      </c>
      <c r="BA67" s="167">
        <f>'[1]09-CCKH'!BA67</f>
        <v>0</v>
      </c>
      <c r="BB67" s="167">
        <f>'[1]09-CCKH'!BB67</f>
        <v>0</v>
      </c>
      <c r="BC67" s="167">
        <f>'[1]09-CCKH'!BC67</f>
        <v>0</v>
      </c>
      <c r="BD67" s="167">
        <f>'[1]09-CCKH'!BD67</f>
        <v>0</v>
      </c>
      <c r="BE67" s="167">
        <f>'[1]09-CCKH'!BE67</f>
        <v>0</v>
      </c>
      <c r="BF67" s="168">
        <f>'[1]09-CCKH'!BF67</f>
        <v>0</v>
      </c>
      <c r="BG67" s="167">
        <f>'[1]09-CCKH'!BG67</f>
        <v>0</v>
      </c>
      <c r="BH67" s="167">
        <f>'[1]09-CCKH'!BH67</f>
        <v>0</v>
      </c>
      <c r="BI67" s="167">
        <f>'[1]09-CCKH'!BI67</f>
        <v>0</v>
      </c>
      <c r="BJ67" s="167">
        <f>'[1]09-CCKH'!BJ67</f>
        <v>16.440000000000001</v>
      </c>
      <c r="BK67" s="167">
        <f>'[1]09-CCKH'!BK67</f>
        <v>0</v>
      </c>
      <c r="BL67" s="167">
        <f>'[1]09-CCKH'!BL67</f>
        <v>0</v>
      </c>
      <c r="BM67" s="167">
        <f>'[1]09-CCKH'!BM67</f>
        <v>0</v>
      </c>
      <c r="BN67" s="167">
        <f>'[1]09-CCKH'!BN67</f>
        <v>0</v>
      </c>
      <c r="BO67" s="169">
        <f>'[1]09-CCKH'!BO67</f>
        <v>0</v>
      </c>
      <c r="BP67" s="167">
        <f>'[1]09-CCKH'!BP67</f>
        <v>0</v>
      </c>
      <c r="BQ67" s="170">
        <f>'[1]09-CCKH'!BQ67</f>
        <v>16.440000000000001</v>
      </c>
      <c r="BR67" s="129"/>
    </row>
    <row r="68" spans="1:70" s="130" customFormat="1" ht="15" x14ac:dyDescent="0.25">
      <c r="A68" s="123">
        <v>3.3</v>
      </c>
      <c r="B68" s="152" t="s">
        <v>126</v>
      </c>
      <c r="C68" s="125" t="s">
        <v>127</v>
      </c>
      <c r="D68" s="167">
        <f>'[1]09-CCKH'!D68</f>
        <v>0</v>
      </c>
      <c r="E68" s="167">
        <f>'[1]09-CCKH'!E68</f>
        <v>0</v>
      </c>
      <c r="F68" s="167">
        <f>'[1]09-CCKH'!F68</f>
        <v>0</v>
      </c>
      <c r="G68" s="167">
        <f>'[1]09-CCKH'!G68</f>
        <v>0</v>
      </c>
      <c r="H68" s="167">
        <f>'[1]09-CCKH'!H68</f>
        <v>0</v>
      </c>
      <c r="I68" s="167">
        <f>'[1]09-CCKH'!I68</f>
        <v>0</v>
      </c>
      <c r="J68" s="167">
        <f>'[1]09-CCKH'!J68</f>
        <v>0</v>
      </c>
      <c r="K68" s="167">
        <f>'[1]09-CCKH'!K68</f>
        <v>0</v>
      </c>
      <c r="L68" s="167">
        <f>'[1]09-CCKH'!L68</f>
        <v>0</v>
      </c>
      <c r="M68" s="167">
        <f>'[1]09-CCKH'!M68</f>
        <v>0</v>
      </c>
      <c r="N68" s="167">
        <f>'[1]09-CCKH'!N68</f>
        <v>0</v>
      </c>
      <c r="O68" s="167">
        <f>'[1]09-CCKH'!O68</f>
        <v>0</v>
      </c>
      <c r="P68" s="167">
        <f>'[1]09-CCKH'!P68</f>
        <v>0</v>
      </c>
      <c r="Q68" s="167">
        <f>'[1]09-CCKH'!Q68</f>
        <v>0</v>
      </c>
      <c r="R68" s="167">
        <f>'[1]09-CCKH'!R68</f>
        <v>0</v>
      </c>
      <c r="S68" s="167">
        <f>'[1]09-CCKH'!S68</f>
        <v>0</v>
      </c>
      <c r="T68" s="167">
        <f>'[1]09-CCKH'!T68</f>
        <v>0</v>
      </c>
      <c r="U68" s="167">
        <f>'[1]09-CCKH'!U68</f>
        <v>0</v>
      </c>
      <c r="V68" s="167">
        <f>'[1]09-CCKH'!V68</f>
        <v>0</v>
      </c>
      <c r="W68" s="167">
        <f>'[1]09-CCKH'!W68</f>
        <v>0</v>
      </c>
      <c r="X68" s="167">
        <f>'[1]09-CCKH'!X68</f>
        <v>0</v>
      </c>
      <c r="Y68" s="167">
        <f>'[1]09-CCKH'!Y68</f>
        <v>0</v>
      </c>
      <c r="Z68" s="167">
        <f>'[1]09-CCKH'!Z68</f>
        <v>0</v>
      </c>
      <c r="AA68" s="167">
        <f>'[1]09-CCKH'!AA68</f>
        <v>0</v>
      </c>
      <c r="AB68" s="167">
        <f>'[1]09-CCKH'!AB68</f>
        <v>0</v>
      </c>
      <c r="AC68" s="167">
        <f>'[1]09-CCKH'!AC68</f>
        <v>0</v>
      </c>
      <c r="AD68" s="167">
        <f>'[1]09-CCKH'!AD68</f>
        <v>0</v>
      </c>
      <c r="AE68" s="167">
        <f>'[1]09-CCKH'!AE68</f>
        <v>0</v>
      </c>
      <c r="AF68" s="167">
        <f>'[1]09-CCKH'!AF68</f>
        <v>0</v>
      </c>
      <c r="AG68" s="167">
        <f>'[1]09-CCKH'!AG68</f>
        <v>0</v>
      </c>
      <c r="AH68" s="167">
        <f>'[1]09-CCKH'!AH68</f>
        <v>0</v>
      </c>
      <c r="AI68" s="167">
        <f>'[1]09-CCKH'!AI68</f>
        <v>0</v>
      </c>
      <c r="AJ68" s="167">
        <f>'[1]09-CCKH'!AJ68</f>
        <v>0</v>
      </c>
      <c r="AK68" s="167">
        <f>'[1]09-CCKH'!AK68</f>
        <v>0</v>
      </c>
      <c r="AL68" s="167">
        <f>'[1]09-CCKH'!AL68</f>
        <v>0</v>
      </c>
      <c r="AM68" s="167">
        <f>'[1]09-CCKH'!AM68</f>
        <v>0</v>
      </c>
      <c r="AN68" s="167">
        <f>'[1]09-CCKH'!AN68</f>
        <v>0</v>
      </c>
      <c r="AO68" s="167">
        <f>'[1]09-CCKH'!AO68</f>
        <v>0</v>
      </c>
      <c r="AP68" s="167">
        <f>'[1]09-CCKH'!AP68</f>
        <v>0</v>
      </c>
      <c r="AQ68" s="167">
        <f>'[1]09-CCKH'!AQ68</f>
        <v>0</v>
      </c>
      <c r="AR68" s="167">
        <f>'[1]09-CCKH'!AR68</f>
        <v>0</v>
      </c>
      <c r="AS68" s="167">
        <f>'[1]09-CCKH'!AS68</f>
        <v>0</v>
      </c>
      <c r="AT68" s="167">
        <f>'[1]09-CCKH'!AT68</f>
        <v>0</v>
      </c>
      <c r="AU68" s="167">
        <f>'[1]09-CCKH'!AU68</f>
        <v>0</v>
      </c>
      <c r="AV68" s="167">
        <f>'[1]09-CCKH'!AV68</f>
        <v>0</v>
      </c>
      <c r="AW68" s="167">
        <f>'[1]09-CCKH'!AW68</f>
        <v>0</v>
      </c>
      <c r="AX68" s="167">
        <f>'[1]09-CCKH'!AX68</f>
        <v>0</v>
      </c>
      <c r="AY68" s="167">
        <f>'[1]09-CCKH'!AY68</f>
        <v>0</v>
      </c>
      <c r="AZ68" s="167">
        <f>'[1]09-CCKH'!AZ68</f>
        <v>0</v>
      </c>
      <c r="BA68" s="167">
        <f>'[1]09-CCKH'!BA68</f>
        <v>0</v>
      </c>
      <c r="BB68" s="167">
        <f>'[1]09-CCKH'!BB68</f>
        <v>0</v>
      </c>
      <c r="BC68" s="167">
        <f>'[1]09-CCKH'!BC68</f>
        <v>0</v>
      </c>
      <c r="BD68" s="167">
        <f>'[1]09-CCKH'!BD68</f>
        <v>0</v>
      </c>
      <c r="BE68" s="167">
        <f>'[1]09-CCKH'!BE68</f>
        <v>0</v>
      </c>
      <c r="BF68" s="168">
        <f>'[1]09-CCKH'!BF68</f>
        <v>0</v>
      </c>
      <c r="BG68" s="167">
        <f>'[1]09-CCKH'!BG68</f>
        <v>0</v>
      </c>
      <c r="BH68" s="167">
        <f>'[1]09-CCKH'!BH68</f>
        <v>0</v>
      </c>
      <c r="BI68" s="167">
        <f>'[1]09-CCKH'!BI68</f>
        <v>0</v>
      </c>
      <c r="BJ68" s="167">
        <f>'[1]09-CCKH'!BJ68</f>
        <v>0</v>
      </c>
      <c r="BK68" s="167">
        <f>'[1]09-CCKH'!BK68</f>
        <v>0</v>
      </c>
      <c r="BL68" s="167">
        <f>'[1]09-CCKH'!BL68</f>
        <v>0</v>
      </c>
      <c r="BM68" s="167">
        <f>'[1]09-CCKH'!BM68</f>
        <v>0</v>
      </c>
      <c r="BN68" s="167">
        <f>'[1]09-CCKH'!BN68</f>
        <v>0</v>
      </c>
      <c r="BO68" s="169">
        <f>'[1]09-CCKH'!BO68</f>
        <v>0</v>
      </c>
      <c r="BP68" s="167">
        <f>'[1]09-CCKH'!BP68</f>
        <v>0</v>
      </c>
      <c r="BQ68" s="170">
        <f>'[1]09-CCKH'!BQ68</f>
        <v>0</v>
      </c>
      <c r="BR68" s="129"/>
    </row>
    <row r="69" spans="1:70" s="130" customFormat="1" ht="15" x14ac:dyDescent="0.25">
      <c r="A69" s="123">
        <v>3.4</v>
      </c>
      <c r="B69" s="152" t="s">
        <v>128</v>
      </c>
      <c r="C69" s="125" t="s">
        <v>129</v>
      </c>
      <c r="D69" s="167">
        <f>'[1]09-CCKH'!D69</f>
        <v>0</v>
      </c>
      <c r="E69" s="167">
        <f>'[1]09-CCKH'!E69</f>
        <v>0</v>
      </c>
      <c r="F69" s="167">
        <f>'[1]09-CCKH'!F69</f>
        <v>0</v>
      </c>
      <c r="G69" s="167">
        <f>'[1]09-CCKH'!G69</f>
        <v>0</v>
      </c>
      <c r="H69" s="167">
        <f>'[1]09-CCKH'!H69</f>
        <v>0</v>
      </c>
      <c r="I69" s="167">
        <f>'[1]09-CCKH'!I69</f>
        <v>0</v>
      </c>
      <c r="J69" s="167">
        <f>'[1]09-CCKH'!J69</f>
        <v>0</v>
      </c>
      <c r="K69" s="167">
        <f>'[1]09-CCKH'!K69</f>
        <v>0</v>
      </c>
      <c r="L69" s="167">
        <f>'[1]09-CCKH'!L69</f>
        <v>0</v>
      </c>
      <c r="M69" s="167">
        <f>'[1]09-CCKH'!M69</f>
        <v>0</v>
      </c>
      <c r="N69" s="167">
        <f>'[1]09-CCKH'!N69</f>
        <v>0</v>
      </c>
      <c r="O69" s="167">
        <f>'[1]09-CCKH'!O69</f>
        <v>0</v>
      </c>
      <c r="P69" s="167">
        <f>'[1]09-CCKH'!P69</f>
        <v>0</v>
      </c>
      <c r="Q69" s="167">
        <f>'[1]09-CCKH'!Q69</f>
        <v>0</v>
      </c>
      <c r="R69" s="167">
        <f>'[1]09-CCKH'!R69</f>
        <v>0</v>
      </c>
      <c r="S69" s="167">
        <f>'[1]09-CCKH'!S69</f>
        <v>0</v>
      </c>
      <c r="T69" s="167">
        <f>'[1]09-CCKH'!T69</f>
        <v>0</v>
      </c>
      <c r="U69" s="167">
        <f>'[1]09-CCKH'!U69</f>
        <v>0</v>
      </c>
      <c r="V69" s="167">
        <f>'[1]09-CCKH'!V69</f>
        <v>0</v>
      </c>
      <c r="W69" s="167">
        <f>'[1]09-CCKH'!W69</f>
        <v>0</v>
      </c>
      <c r="X69" s="167">
        <f>'[1]09-CCKH'!X69</f>
        <v>0</v>
      </c>
      <c r="Y69" s="167">
        <f>'[1]09-CCKH'!Y69</f>
        <v>0</v>
      </c>
      <c r="Z69" s="167">
        <f>'[1]09-CCKH'!Z69</f>
        <v>0</v>
      </c>
      <c r="AA69" s="167">
        <f>'[1]09-CCKH'!AA69</f>
        <v>0</v>
      </c>
      <c r="AB69" s="167">
        <f>'[1]09-CCKH'!AB69</f>
        <v>0</v>
      </c>
      <c r="AC69" s="167">
        <f>'[1]09-CCKH'!AC69</f>
        <v>0</v>
      </c>
      <c r="AD69" s="167">
        <f>'[1]09-CCKH'!AD69</f>
        <v>0</v>
      </c>
      <c r="AE69" s="167">
        <f>'[1]09-CCKH'!AE69</f>
        <v>0</v>
      </c>
      <c r="AF69" s="167">
        <f>'[1]09-CCKH'!AF69</f>
        <v>0</v>
      </c>
      <c r="AG69" s="167">
        <f>'[1]09-CCKH'!AG69</f>
        <v>0</v>
      </c>
      <c r="AH69" s="167">
        <f>'[1]09-CCKH'!AH69</f>
        <v>0</v>
      </c>
      <c r="AI69" s="167">
        <f>'[1]09-CCKH'!AI69</f>
        <v>0</v>
      </c>
      <c r="AJ69" s="167">
        <f>'[1]09-CCKH'!AJ69</f>
        <v>0</v>
      </c>
      <c r="AK69" s="167">
        <f>'[1]09-CCKH'!AK69</f>
        <v>0</v>
      </c>
      <c r="AL69" s="167">
        <f>'[1]09-CCKH'!AL69</f>
        <v>0</v>
      </c>
      <c r="AM69" s="167">
        <f>'[1]09-CCKH'!AM69</f>
        <v>0</v>
      </c>
      <c r="AN69" s="167">
        <f>'[1]09-CCKH'!AN69</f>
        <v>0</v>
      </c>
      <c r="AO69" s="167">
        <f>'[1]09-CCKH'!AO69</f>
        <v>0</v>
      </c>
      <c r="AP69" s="167">
        <f>'[1]09-CCKH'!AP69</f>
        <v>0</v>
      </c>
      <c r="AQ69" s="167">
        <f>'[1]09-CCKH'!AQ69</f>
        <v>0</v>
      </c>
      <c r="AR69" s="167">
        <f>'[1]09-CCKH'!AR69</f>
        <v>0</v>
      </c>
      <c r="AS69" s="167">
        <f>'[1]09-CCKH'!AS69</f>
        <v>0</v>
      </c>
      <c r="AT69" s="167">
        <f>'[1]09-CCKH'!AT69</f>
        <v>0</v>
      </c>
      <c r="AU69" s="167">
        <f>'[1]09-CCKH'!AU69</f>
        <v>0</v>
      </c>
      <c r="AV69" s="167">
        <f>'[1]09-CCKH'!AV69</f>
        <v>0</v>
      </c>
      <c r="AW69" s="167">
        <f>'[1]09-CCKH'!AW69</f>
        <v>0</v>
      </c>
      <c r="AX69" s="167">
        <f>'[1]09-CCKH'!AX69</f>
        <v>0</v>
      </c>
      <c r="AY69" s="167">
        <f>'[1]09-CCKH'!AY69</f>
        <v>0</v>
      </c>
      <c r="AZ69" s="167">
        <f>'[1]09-CCKH'!AZ69</f>
        <v>0</v>
      </c>
      <c r="BA69" s="167">
        <f>'[1]09-CCKH'!BA69</f>
        <v>0</v>
      </c>
      <c r="BB69" s="167">
        <f>'[1]09-CCKH'!BB69</f>
        <v>0</v>
      </c>
      <c r="BC69" s="167">
        <f>'[1]09-CCKH'!BC69</f>
        <v>0</v>
      </c>
      <c r="BD69" s="167">
        <f>'[1]09-CCKH'!BD69</f>
        <v>0</v>
      </c>
      <c r="BE69" s="167">
        <f>'[1]09-CCKH'!BE69</f>
        <v>0</v>
      </c>
      <c r="BF69" s="168">
        <f>'[1]09-CCKH'!BF69</f>
        <v>0</v>
      </c>
      <c r="BG69" s="167">
        <f>'[1]09-CCKH'!BG69</f>
        <v>0</v>
      </c>
      <c r="BH69" s="167">
        <f>'[1]09-CCKH'!BH69</f>
        <v>0</v>
      </c>
      <c r="BI69" s="167">
        <f>'[1]09-CCKH'!BI69</f>
        <v>0</v>
      </c>
      <c r="BJ69" s="167">
        <f>'[1]09-CCKH'!BJ69</f>
        <v>0</v>
      </c>
      <c r="BK69" s="167">
        <f>'[1]09-CCKH'!BK69</f>
        <v>0</v>
      </c>
      <c r="BL69" s="167">
        <f>'[1]09-CCKH'!BL69</f>
        <v>0</v>
      </c>
      <c r="BM69" s="167">
        <f>'[1]09-CCKH'!BM69</f>
        <v>0</v>
      </c>
      <c r="BN69" s="167">
        <f>'[1]09-CCKH'!BN69</f>
        <v>0</v>
      </c>
      <c r="BO69" s="169">
        <f>'[1]09-CCKH'!BO69</f>
        <v>0</v>
      </c>
      <c r="BP69" s="167">
        <f>'[1]09-CCKH'!BP69</f>
        <v>0</v>
      </c>
      <c r="BQ69" s="170">
        <f>'[1]09-CCKH'!BQ69</f>
        <v>0</v>
      </c>
      <c r="BR69" s="129"/>
    </row>
    <row r="70" spans="1:70" s="130" customFormat="1" ht="15" x14ac:dyDescent="0.25">
      <c r="A70" s="123">
        <v>3.5</v>
      </c>
      <c r="B70" s="152" t="s">
        <v>130</v>
      </c>
      <c r="C70" s="125" t="s">
        <v>131</v>
      </c>
      <c r="D70" s="167">
        <f>'[1]09-CCKH'!D70</f>
        <v>0</v>
      </c>
      <c r="E70" s="167">
        <f>'[1]09-CCKH'!E70</f>
        <v>0</v>
      </c>
      <c r="F70" s="167">
        <f>'[1]09-CCKH'!F70</f>
        <v>0</v>
      </c>
      <c r="G70" s="167">
        <f>'[1]09-CCKH'!G70</f>
        <v>0</v>
      </c>
      <c r="H70" s="167">
        <f>'[1]09-CCKH'!H70</f>
        <v>0</v>
      </c>
      <c r="I70" s="167">
        <f>'[1]09-CCKH'!I70</f>
        <v>0</v>
      </c>
      <c r="J70" s="167">
        <f>'[1]09-CCKH'!J70</f>
        <v>0</v>
      </c>
      <c r="K70" s="167">
        <f>'[1]09-CCKH'!K70</f>
        <v>0</v>
      </c>
      <c r="L70" s="167">
        <f>'[1]09-CCKH'!L70</f>
        <v>0</v>
      </c>
      <c r="M70" s="167">
        <f>'[1]09-CCKH'!M70</f>
        <v>0</v>
      </c>
      <c r="N70" s="167">
        <f>'[1]09-CCKH'!N70</f>
        <v>0</v>
      </c>
      <c r="O70" s="167">
        <f>'[1]09-CCKH'!O70</f>
        <v>0</v>
      </c>
      <c r="P70" s="167">
        <f>'[1]09-CCKH'!P70</f>
        <v>0</v>
      </c>
      <c r="Q70" s="167">
        <f>'[1]09-CCKH'!Q70</f>
        <v>0</v>
      </c>
      <c r="R70" s="167">
        <f>'[1]09-CCKH'!R70</f>
        <v>0</v>
      </c>
      <c r="S70" s="167">
        <f>'[1]09-CCKH'!S70</f>
        <v>0</v>
      </c>
      <c r="T70" s="167">
        <f>'[1]09-CCKH'!T70</f>
        <v>0</v>
      </c>
      <c r="U70" s="167">
        <f>'[1]09-CCKH'!U70</f>
        <v>0</v>
      </c>
      <c r="V70" s="167">
        <f>'[1]09-CCKH'!V70</f>
        <v>0</v>
      </c>
      <c r="W70" s="167">
        <f>'[1]09-CCKH'!W70</f>
        <v>0</v>
      </c>
      <c r="X70" s="167">
        <f>'[1]09-CCKH'!X70</f>
        <v>0</v>
      </c>
      <c r="Y70" s="167">
        <f>'[1]09-CCKH'!Y70</f>
        <v>0</v>
      </c>
      <c r="Z70" s="167">
        <f>'[1]09-CCKH'!Z70</f>
        <v>0</v>
      </c>
      <c r="AA70" s="167">
        <f>'[1]09-CCKH'!AA70</f>
        <v>0</v>
      </c>
      <c r="AB70" s="167">
        <f>'[1]09-CCKH'!AB70</f>
        <v>0</v>
      </c>
      <c r="AC70" s="167">
        <f>'[1]09-CCKH'!AC70</f>
        <v>0</v>
      </c>
      <c r="AD70" s="167">
        <f>'[1]09-CCKH'!AD70</f>
        <v>0</v>
      </c>
      <c r="AE70" s="167">
        <f>'[1]09-CCKH'!AE70</f>
        <v>0</v>
      </c>
      <c r="AF70" s="167">
        <f>'[1]09-CCKH'!AF70</f>
        <v>0</v>
      </c>
      <c r="AG70" s="167">
        <f>'[1]09-CCKH'!AG70</f>
        <v>0</v>
      </c>
      <c r="AH70" s="167">
        <f>'[1]09-CCKH'!AH70</f>
        <v>0</v>
      </c>
      <c r="AI70" s="167">
        <f>'[1]09-CCKH'!AI70</f>
        <v>0</v>
      </c>
      <c r="AJ70" s="167">
        <f>'[1]09-CCKH'!AJ70</f>
        <v>0</v>
      </c>
      <c r="AK70" s="167">
        <f>'[1]09-CCKH'!AK70</f>
        <v>0</v>
      </c>
      <c r="AL70" s="167">
        <f>'[1]09-CCKH'!AL70</f>
        <v>0</v>
      </c>
      <c r="AM70" s="167">
        <f>'[1]09-CCKH'!AM70</f>
        <v>0</v>
      </c>
      <c r="AN70" s="167">
        <f>'[1]09-CCKH'!AN70</f>
        <v>0</v>
      </c>
      <c r="AO70" s="167">
        <f>'[1]09-CCKH'!AO70</f>
        <v>0</v>
      </c>
      <c r="AP70" s="167">
        <f>'[1]09-CCKH'!AP70</f>
        <v>0</v>
      </c>
      <c r="AQ70" s="167">
        <f>'[1]09-CCKH'!AQ70</f>
        <v>0</v>
      </c>
      <c r="AR70" s="167">
        <f>'[1]09-CCKH'!AR70</f>
        <v>0</v>
      </c>
      <c r="AS70" s="167">
        <f>'[1]09-CCKH'!AS70</f>
        <v>0</v>
      </c>
      <c r="AT70" s="167">
        <f>'[1]09-CCKH'!AT70</f>
        <v>0</v>
      </c>
      <c r="AU70" s="167">
        <f>'[1]09-CCKH'!AU70</f>
        <v>0</v>
      </c>
      <c r="AV70" s="167">
        <f>'[1]09-CCKH'!AV70</f>
        <v>0</v>
      </c>
      <c r="AW70" s="167">
        <f>'[1]09-CCKH'!AW70</f>
        <v>0</v>
      </c>
      <c r="AX70" s="167">
        <f>'[1]09-CCKH'!AX70</f>
        <v>0</v>
      </c>
      <c r="AY70" s="167">
        <f>'[1]09-CCKH'!AY70</f>
        <v>0</v>
      </c>
      <c r="AZ70" s="167">
        <f>'[1]09-CCKH'!AZ70</f>
        <v>0</v>
      </c>
      <c r="BA70" s="167">
        <f>'[1]09-CCKH'!BA70</f>
        <v>0</v>
      </c>
      <c r="BB70" s="167">
        <f>'[1]09-CCKH'!BB70</f>
        <v>0</v>
      </c>
      <c r="BC70" s="167">
        <f>'[1]09-CCKH'!BC70</f>
        <v>0</v>
      </c>
      <c r="BD70" s="167">
        <f>'[1]09-CCKH'!BD70</f>
        <v>0</v>
      </c>
      <c r="BE70" s="167">
        <f>'[1]09-CCKH'!BE70</f>
        <v>0</v>
      </c>
      <c r="BF70" s="168">
        <f>'[1]09-CCKH'!BF70</f>
        <v>0</v>
      </c>
      <c r="BG70" s="167">
        <f>'[1]09-CCKH'!BG70</f>
        <v>0</v>
      </c>
      <c r="BH70" s="167">
        <f>'[1]09-CCKH'!BH70</f>
        <v>0</v>
      </c>
      <c r="BI70" s="167">
        <f>'[1]09-CCKH'!BI70</f>
        <v>0</v>
      </c>
      <c r="BJ70" s="167">
        <f>'[1]09-CCKH'!BJ70</f>
        <v>0</v>
      </c>
      <c r="BK70" s="167">
        <f>'[1]09-CCKH'!BK70</f>
        <v>0</v>
      </c>
      <c r="BL70" s="167">
        <f>'[1]09-CCKH'!BL70</f>
        <v>0</v>
      </c>
      <c r="BM70" s="167">
        <f>'[1]09-CCKH'!BM70</f>
        <v>0</v>
      </c>
      <c r="BN70" s="167">
        <f>'[1]09-CCKH'!BN70</f>
        <v>0</v>
      </c>
      <c r="BO70" s="169">
        <f>'[1]09-CCKH'!BO70</f>
        <v>0</v>
      </c>
      <c r="BP70" s="167">
        <f>'[1]09-CCKH'!BP70</f>
        <v>0</v>
      </c>
      <c r="BQ70" s="170">
        <f>'[1]09-CCKH'!BQ70</f>
        <v>0</v>
      </c>
      <c r="BR70" s="129"/>
    </row>
    <row r="71" spans="1:70" s="105" customFormat="1" ht="14.25" hidden="1" x14ac:dyDescent="0.2">
      <c r="A71" s="163"/>
      <c r="B71" s="164" t="s">
        <v>208</v>
      </c>
      <c r="C71" s="164"/>
      <c r="D71" s="179">
        <f>'[1]09-CCKH'!D71</f>
        <v>0</v>
      </c>
      <c r="E71" s="179">
        <f>'[1]09-CCKH'!E71</f>
        <v>0</v>
      </c>
      <c r="F71" s="179">
        <f>'[1]09-CCKH'!F71</f>
        <v>0</v>
      </c>
      <c r="G71" s="179">
        <f>'[1]09-CCKH'!G71</f>
        <v>0</v>
      </c>
      <c r="H71" s="179">
        <f>'[1]09-CCKH'!H71</f>
        <v>0</v>
      </c>
      <c r="I71" s="179">
        <f>'[1]09-CCKH'!I71</f>
        <v>0</v>
      </c>
      <c r="J71" s="179">
        <f>'[1]09-CCKH'!J71</f>
        <v>0</v>
      </c>
      <c r="K71" s="179">
        <f>'[1]09-CCKH'!K71</f>
        <v>0</v>
      </c>
      <c r="L71" s="179">
        <f>'[1]09-CCKH'!L71</f>
        <v>0</v>
      </c>
      <c r="M71" s="179">
        <f>'[1]09-CCKH'!M71</f>
        <v>0</v>
      </c>
      <c r="N71" s="179">
        <f>'[1]09-CCKH'!N71</f>
        <v>0</v>
      </c>
      <c r="O71" s="179">
        <f>'[1]09-CCKH'!O71</f>
        <v>0</v>
      </c>
      <c r="P71" s="179">
        <f>'[1]09-CCKH'!P71</f>
        <v>0</v>
      </c>
      <c r="Q71" s="179">
        <f>'[1]09-CCKH'!Q71</f>
        <v>0</v>
      </c>
      <c r="R71" s="179">
        <f>'[1]09-CCKH'!R71</f>
        <v>0</v>
      </c>
      <c r="S71" s="179">
        <f>'[1]09-CCKH'!S71</f>
        <v>480.7127499999998</v>
      </c>
      <c r="T71" s="179">
        <f>'[1]09-CCKH'!T71</f>
        <v>30.964999999999996</v>
      </c>
      <c r="U71" s="179">
        <f>'[1]09-CCKH'!U71</f>
        <v>9.89</v>
      </c>
      <c r="V71" s="179">
        <f>'[1]09-CCKH'!V71</f>
        <v>0.71</v>
      </c>
      <c r="W71" s="179">
        <f>'[1]09-CCKH'!W71</f>
        <v>27.16</v>
      </c>
      <c r="X71" s="179">
        <f>'[1]09-CCKH'!X71</f>
        <v>0.30000000000000004</v>
      </c>
      <c r="Y71" s="179">
        <f>'[1]09-CCKH'!Y71</f>
        <v>18.240000000000002</v>
      </c>
      <c r="Z71" s="179">
        <f>'[1]09-CCKH'!Z71</f>
        <v>2.4</v>
      </c>
      <c r="AA71" s="179">
        <f>'[1]09-CCKH'!AA71</f>
        <v>0</v>
      </c>
      <c r="AB71" s="179">
        <f>'[1]09-CCKH'!AB71</f>
        <v>5.3</v>
      </c>
      <c r="AC71" s="179">
        <f>'[1]09-CCKH'!AC71</f>
        <v>9.9400000000000013</v>
      </c>
      <c r="AD71" s="179">
        <f>'[1]09-CCKH'!AD71</f>
        <v>0.6</v>
      </c>
      <c r="AE71" s="179">
        <f>'[1]09-CCKH'!AE71</f>
        <v>0</v>
      </c>
      <c r="AF71" s="179">
        <f>'[1]09-CCKH'!AF71</f>
        <v>0</v>
      </c>
      <c r="AG71" s="179">
        <f>'[1]09-CCKH'!AG71</f>
        <v>0</v>
      </c>
      <c r="AH71" s="179">
        <f>'[1]09-CCKH'!AH71</f>
        <v>0</v>
      </c>
      <c r="AI71" s="179">
        <f>'[1]09-CCKH'!AI71</f>
        <v>0</v>
      </c>
      <c r="AJ71" s="179">
        <f>'[1]09-CCKH'!AJ71</f>
        <v>54.199999999999996</v>
      </c>
      <c r="AK71" s="179">
        <f>'[1]09-CCKH'!AK71</f>
        <v>0</v>
      </c>
      <c r="AL71" s="179">
        <f>'[1]09-CCKH'!AL71</f>
        <v>18.100000000000001</v>
      </c>
      <c r="AM71" s="179">
        <f>'[1]09-CCKH'!AM71</f>
        <v>0</v>
      </c>
      <c r="AN71" s="179">
        <f>'[1]09-CCKH'!AN71</f>
        <v>36.099999999999994</v>
      </c>
      <c r="AO71" s="179">
        <f>'[1]09-CCKH'!AO71</f>
        <v>0</v>
      </c>
      <c r="AP71" s="179">
        <f>'[1]09-CCKH'!AP71</f>
        <v>0</v>
      </c>
      <c r="AQ71" s="179">
        <f>'[1]09-CCKH'!AQ71</f>
        <v>358.07774999999987</v>
      </c>
      <c r="AR71" s="179">
        <f>'[1]09-CCKH'!AR71</f>
        <v>369.20174999999983</v>
      </c>
      <c r="AS71" s="179">
        <f>'[1]09-CCKH'!AS71</f>
        <v>0</v>
      </c>
      <c r="AT71" s="179">
        <f>'[1]09-CCKH'!AT71</f>
        <v>0</v>
      </c>
      <c r="AU71" s="179">
        <f>'[1]09-CCKH'!AU71</f>
        <v>0</v>
      </c>
      <c r="AV71" s="179">
        <f>'[1]09-CCKH'!AV71</f>
        <v>0</v>
      </c>
      <c r="AW71" s="179">
        <f>'[1]09-CCKH'!AW71</f>
        <v>0.2</v>
      </c>
      <c r="AX71" s="179">
        <f>'[1]09-CCKH'!AX71</f>
        <v>1.62</v>
      </c>
      <c r="AY71" s="179">
        <f>'[1]09-CCKH'!AY71</f>
        <v>0</v>
      </c>
      <c r="AZ71" s="179">
        <f>'[1]09-CCKH'!AZ71</f>
        <v>0.38</v>
      </c>
      <c r="BA71" s="179">
        <f>'[1]09-CCKH'!BA71</f>
        <v>10.016</v>
      </c>
      <c r="BB71" s="179">
        <f>'[1]09-CCKH'!BB71</f>
        <v>0.15</v>
      </c>
      <c r="BC71" s="179">
        <f>'[1]09-CCKH'!BC71</f>
        <v>0.05</v>
      </c>
      <c r="BD71" s="179">
        <f>'[1]09-CCKH'!BD71</f>
        <v>2.0699999999999998</v>
      </c>
      <c r="BE71" s="179">
        <f>'[1]09-CCKH'!BE71</f>
        <v>0</v>
      </c>
      <c r="BF71" s="180">
        <f>'[1]09-CCKH'!BF71</f>
        <v>0</v>
      </c>
      <c r="BG71" s="179">
        <f>'[1]09-CCKH'!BG71</f>
        <v>0</v>
      </c>
      <c r="BH71" s="179">
        <f>'[1]09-CCKH'!BH71</f>
        <v>0</v>
      </c>
      <c r="BI71" s="179">
        <f>'[1]09-CCKH'!BI71</f>
        <v>0</v>
      </c>
      <c r="BJ71" s="179">
        <f>'[1]09-CCKH'!BJ71</f>
        <v>0</v>
      </c>
      <c r="BK71" s="179">
        <f>'[1]09-CCKH'!BK71</f>
        <v>0</v>
      </c>
      <c r="BL71" s="179">
        <f>'[1]09-CCKH'!BL71</f>
        <v>0</v>
      </c>
      <c r="BM71" s="179">
        <f>'[1]09-CCKH'!BM71</f>
        <v>0</v>
      </c>
      <c r="BN71" s="179"/>
      <c r="BO71" s="179"/>
      <c r="BP71" s="179"/>
      <c r="BQ71" s="181"/>
      <c r="BR71" s="116"/>
    </row>
    <row r="72" spans="1:70" s="105" customFormat="1" ht="14.25" hidden="1" x14ac:dyDescent="0.2">
      <c r="A72" s="163"/>
      <c r="B72" s="164" t="s">
        <v>209</v>
      </c>
      <c r="C72" s="164"/>
      <c r="D72" s="179">
        <f>'[1]09-CCKH'!D72</f>
        <v>0</v>
      </c>
      <c r="E72" s="179">
        <f>'[1]09-CCKH'!E72</f>
        <v>0</v>
      </c>
      <c r="F72" s="179">
        <f>'[1]09-CCKH'!F72</f>
        <v>0</v>
      </c>
      <c r="G72" s="182">
        <f>'[1]09-CCKH'!G72</f>
        <v>0</v>
      </c>
      <c r="H72" s="182">
        <f>'[1]09-CCKH'!H72</f>
        <v>0</v>
      </c>
      <c r="I72" s="182">
        <f>'[1]09-CCKH'!I72</f>
        <v>0</v>
      </c>
      <c r="J72" s="182">
        <f>'[1]09-CCKH'!J72</f>
        <v>0</v>
      </c>
      <c r="K72" s="182">
        <f>'[1]09-CCKH'!K72</f>
        <v>0</v>
      </c>
      <c r="L72" s="182">
        <f>'[1]09-CCKH'!L72</f>
        <v>0</v>
      </c>
      <c r="M72" s="182">
        <f>'[1]09-CCKH'!M72</f>
        <v>0</v>
      </c>
      <c r="N72" s="182">
        <f>'[1]09-CCKH'!N72</f>
        <v>0</v>
      </c>
      <c r="O72" s="182">
        <f>'[1]09-CCKH'!O72</f>
        <v>0</v>
      </c>
      <c r="P72" s="182">
        <f>'[1]09-CCKH'!P72</f>
        <v>0</v>
      </c>
      <c r="Q72" s="182">
        <f>'[1]09-CCKH'!Q72</f>
        <v>0</v>
      </c>
      <c r="R72" s="182">
        <f>'[1]09-CCKH'!R72</f>
        <v>0</v>
      </c>
      <c r="S72" s="179">
        <f>'[1]09-CCKH'!S72</f>
        <v>0</v>
      </c>
      <c r="T72" s="182">
        <f>'[1]09-CCKH'!T72</f>
        <v>0</v>
      </c>
      <c r="U72" s="182">
        <f>'[1]09-CCKH'!U72</f>
        <v>0</v>
      </c>
      <c r="V72" s="182">
        <f>'[1]09-CCKH'!V72</f>
        <v>0</v>
      </c>
      <c r="W72" s="182">
        <f>'[1]09-CCKH'!W72</f>
        <v>0</v>
      </c>
      <c r="X72" s="182">
        <f>'[1]09-CCKH'!X72</f>
        <v>0</v>
      </c>
      <c r="Y72" s="179">
        <f>'[1]09-CCKH'!Y72</f>
        <v>0</v>
      </c>
      <c r="Z72" s="182">
        <f>'[1]09-CCKH'!Z72</f>
        <v>0</v>
      </c>
      <c r="AA72" s="182">
        <f>'[1]09-CCKH'!AA72</f>
        <v>0</v>
      </c>
      <c r="AB72" s="182">
        <f>'[1]09-CCKH'!AB72</f>
        <v>0</v>
      </c>
      <c r="AC72" s="182">
        <f>'[1]09-CCKH'!AC72</f>
        <v>0</v>
      </c>
      <c r="AD72" s="182">
        <f>'[1]09-CCKH'!AD72</f>
        <v>0</v>
      </c>
      <c r="AE72" s="182">
        <f>'[1]09-CCKH'!AE72</f>
        <v>0</v>
      </c>
      <c r="AF72" s="182">
        <f>'[1]09-CCKH'!AF72</f>
        <v>0</v>
      </c>
      <c r="AG72" s="182">
        <f>'[1]09-CCKH'!AG72</f>
        <v>0</v>
      </c>
      <c r="AH72" s="182">
        <f>'[1]09-CCKH'!AH72</f>
        <v>0</v>
      </c>
      <c r="AI72" s="182">
        <f>'[1]09-CCKH'!AI72</f>
        <v>0</v>
      </c>
      <c r="AJ72" s="179">
        <f>'[1]09-CCKH'!AJ72</f>
        <v>0</v>
      </c>
      <c r="AK72" s="182">
        <f>'[1]09-CCKH'!AK72</f>
        <v>0</v>
      </c>
      <c r="AL72" s="182">
        <f>'[1]09-CCKH'!AL72</f>
        <v>0</v>
      </c>
      <c r="AM72" s="182">
        <f>'[1]09-CCKH'!AM72</f>
        <v>0</v>
      </c>
      <c r="AN72" s="182">
        <f>'[1]09-CCKH'!AN72</f>
        <v>0</v>
      </c>
      <c r="AO72" s="182">
        <f>'[1]09-CCKH'!AO72</f>
        <v>0</v>
      </c>
      <c r="AP72" s="182">
        <f>'[1]09-CCKH'!AP72</f>
        <v>0</v>
      </c>
      <c r="AQ72" s="179">
        <f>'[1]09-CCKH'!AQ72</f>
        <v>0</v>
      </c>
      <c r="AR72" s="182">
        <f>'[1]09-CCKH'!AR72</f>
        <v>0</v>
      </c>
      <c r="AS72" s="182">
        <f>'[1]09-CCKH'!AS72</f>
        <v>0</v>
      </c>
      <c r="AT72" s="182">
        <f>'[1]09-CCKH'!AT72</f>
        <v>0</v>
      </c>
      <c r="AU72" s="182">
        <f>'[1]09-CCKH'!AU72</f>
        <v>0</v>
      </c>
      <c r="AV72" s="182">
        <f>'[1]09-CCKH'!AV72</f>
        <v>0</v>
      </c>
      <c r="AW72" s="182">
        <f>'[1]09-CCKH'!AW72</f>
        <v>0</v>
      </c>
      <c r="AX72" s="182">
        <f>'[1]09-CCKH'!AX72</f>
        <v>0</v>
      </c>
      <c r="AY72" s="182">
        <f>'[1]09-CCKH'!AY72</f>
        <v>0</v>
      </c>
      <c r="AZ72" s="182">
        <f>'[1]09-CCKH'!AZ72</f>
        <v>0</v>
      </c>
      <c r="BA72" s="182">
        <f>'[1]09-CCKH'!BA72</f>
        <v>0</v>
      </c>
      <c r="BB72" s="182">
        <f>'[1]09-CCKH'!BB72</f>
        <v>0</v>
      </c>
      <c r="BC72" s="182">
        <f>'[1]09-CCKH'!BC72</f>
        <v>0</v>
      </c>
      <c r="BD72" s="182">
        <f>'[1]09-CCKH'!BD72</f>
        <v>0</v>
      </c>
      <c r="BE72" s="182">
        <f>'[1]09-CCKH'!BE72</f>
        <v>0</v>
      </c>
      <c r="BF72" s="183">
        <f>'[1]09-CCKH'!BF72</f>
        <v>0</v>
      </c>
      <c r="BG72" s="182">
        <f>'[1]09-CCKH'!BG72</f>
        <v>0</v>
      </c>
      <c r="BH72" s="179">
        <f>'[1]09-CCKH'!BH72</f>
        <v>0</v>
      </c>
      <c r="BI72" s="182">
        <f>'[1]09-CCKH'!BI72</f>
        <v>0</v>
      </c>
      <c r="BJ72" s="182">
        <f>'[1]09-CCKH'!BJ72</f>
        <v>0</v>
      </c>
      <c r="BK72" s="182">
        <f>'[1]09-CCKH'!BK72</f>
        <v>0</v>
      </c>
      <c r="BL72" s="182">
        <f>'[1]09-CCKH'!BL72</f>
        <v>0</v>
      </c>
      <c r="BM72" s="182">
        <f>'[1]09-CCKH'!BM72</f>
        <v>0</v>
      </c>
      <c r="BN72" s="179"/>
      <c r="BO72" s="179"/>
      <c r="BP72" s="179"/>
      <c r="BQ72" s="181"/>
      <c r="BR72" s="116"/>
    </row>
    <row r="73" spans="1:70" s="105" customFormat="1" ht="14.25" x14ac:dyDescent="0.2">
      <c r="A73" s="163"/>
      <c r="B73" s="164" t="s">
        <v>210</v>
      </c>
      <c r="C73" s="164"/>
      <c r="D73" s="179">
        <f>'[1]09-CCKH'!D73</f>
        <v>0</v>
      </c>
      <c r="E73" s="179">
        <f>'[1]09-CCKH'!E73</f>
        <v>0</v>
      </c>
      <c r="F73" s="179">
        <f>'[1]09-CCKH'!F73</f>
        <v>0</v>
      </c>
      <c r="G73" s="179">
        <f>'[1]09-CCKH'!G73</f>
        <v>0</v>
      </c>
      <c r="H73" s="179">
        <f>'[1]09-CCKH'!H73</f>
        <v>0</v>
      </c>
      <c r="I73" s="179">
        <f>'[1]09-CCKH'!I73</f>
        <v>0</v>
      </c>
      <c r="J73" s="179">
        <f>'[1]09-CCKH'!J73</f>
        <v>0</v>
      </c>
      <c r="K73" s="179">
        <f>'[1]09-CCKH'!K73</f>
        <v>0</v>
      </c>
      <c r="L73" s="179">
        <f>'[1]09-CCKH'!L73</f>
        <v>0</v>
      </c>
      <c r="M73" s="179">
        <f>'[1]09-CCKH'!M73</f>
        <v>0</v>
      </c>
      <c r="N73" s="179">
        <f>'[1]09-CCKH'!N73</f>
        <v>0</v>
      </c>
      <c r="O73" s="179">
        <f>'[1]09-CCKH'!O73</f>
        <v>0</v>
      </c>
      <c r="P73" s="179">
        <f>'[1]09-CCKH'!P73</f>
        <v>0</v>
      </c>
      <c r="Q73" s="179">
        <f>'[1]09-CCKH'!Q73</f>
        <v>0</v>
      </c>
      <c r="R73" s="179">
        <f>'[1]09-CCKH'!R73</f>
        <v>0</v>
      </c>
      <c r="S73" s="179">
        <f>'[1]09-CCKH'!S73</f>
        <v>480.7127499999998</v>
      </c>
      <c r="T73" s="179">
        <f>'[1]09-CCKH'!T73</f>
        <v>30.964999999999996</v>
      </c>
      <c r="U73" s="179">
        <f>'[1]09-CCKH'!U73</f>
        <v>9.89</v>
      </c>
      <c r="V73" s="179">
        <f>'[1]09-CCKH'!V73</f>
        <v>0.71</v>
      </c>
      <c r="W73" s="179">
        <f>'[1]09-CCKH'!W73</f>
        <v>27.16</v>
      </c>
      <c r="X73" s="179">
        <f>'[1]09-CCKH'!X73</f>
        <v>0.30000000000000004</v>
      </c>
      <c r="Y73" s="179">
        <f>'[1]09-CCKH'!Y73</f>
        <v>18.240000000000002</v>
      </c>
      <c r="Z73" s="179">
        <f>'[1]09-CCKH'!Z73</f>
        <v>2.4</v>
      </c>
      <c r="AA73" s="179">
        <f>'[1]09-CCKH'!AA73</f>
        <v>0</v>
      </c>
      <c r="AB73" s="179">
        <f>'[1]09-CCKH'!AB73</f>
        <v>5.3</v>
      </c>
      <c r="AC73" s="179">
        <f>'[1]09-CCKH'!AC73</f>
        <v>9.9400000000000013</v>
      </c>
      <c r="AD73" s="179">
        <f>'[1]09-CCKH'!AD73</f>
        <v>0.6</v>
      </c>
      <c r="AE73" s="179">
        <f>'[1]09-CCKH'!AE73</f>
        <v>0</v>
      </c>
      <c r="AF73" s="179">
        <f>'[1]09-CCKH'!AF73</f>
        <v>0</v>
      </c>
      <c r="AG73" s="179">
        <f>'[1]09-CCKH'!AG73</f>
        <v>0</v>
      </c>
      <c r="AH73" s="179">
        <f>'[1]09-CCKH'!AH73</f>
        <v>0</v>
      </c>
      <c r="AI73" s="179">
        <f>'[1]09-CCKH'!AI73</f>
        <v>0</v>
      </c>
      <c r="AJ73" s="179">
        <f>'[1]09-CCKH'!AJ73</f>
        <v>54.199999999999996</v>
      </c>
      <c r="AK73" s="179">
        <f>'[1]09-CCKH'!AK73</f>
        <v>0</v>
      </c>
      <c r="AL73" s="179">
        <f>'[1]09-CCKH'!AL73</f>
        <v>18.100000000000001</v>
      </c>
      <c r="AM73" s="179">
        <f>'[1]09-CCKH'!AM73</f>
        <v>0</v>
      </c>
      <c r="AN73" s="179">
        <f>'[1]09-CCKH'!AN73</f>
        <v>36.099999999999994</v>
      </c>
      <c r="AO73" s="179">
        <f>'[1]09-CCKH'!AO73</f>
        <v>0</v>
      </c>
      <c r="AP73" s="179">
        <f>'[1]09-CCKH'!AP73</f>
        <v>0</v>
      </c>
      <c r="AQ73" s="179">
        <f>'[1]09-CCKH'!AQ73</f>
        <v>358.07774999999987</v>
      </c>
      <c r="AR73" s="179">
        <f>'[1]09-CCKH'!AR73</f>
        <v>369.20174999999983</v>
      </c>
      <c r="AS73" s="179">
        <f>'[1]09-CCKH'!AS73</f>
        <v>0</v>
      </c>
      <c r="AT73" s="179">
        <f>'[1]09-CCKH'!AT73</f>
        <v>0</v>
      </c>
      <c r="AU73" s="179">
        <f>'[1]09-CCKH'!AU73</f>
        <v>0</v>
      </c>
      <c r="AV73" s="179">
        <f>'[1]09-CCKH'!AV73</f>
        <v>0</v>
      </c>
      <c r="AW73" s="179">
        <f>'[1]09-CCKH'!AW73</f>
        <v>0.2</v>
      </c>
      <c r="AX73" s="179">
        <f>'[1]09-CCKH'!AX73</f>
        <v>1.62</v>
      </c>
      <c r="AY73" s="179">
        <f>'[1]09-CCKH'!AY73</f>
        <v>0</v>
      </c>
      <c r="AZ73" s="179">
        <f>'[1]09-CCKH'!AZ73</f>
        <v>0.38</v>
      </c>
      <c r="BA73" s="179">
        <f>'[1]09-CCKH'!BA73</f>
        <v>10.016</v>
      </c>
      <c r="BB73" s="179">
        <f>'[1]09-CCKH'!BB73</f>
        <v>0.15</v>
      </c>
      <c r="BC73" s="179">
        <f>'[1]09-CCKH'!BC73</f>
        <v>0.05</v>
      </c>
      <c r="BD73" s="179">
        <f>'[1]09-CCKH'!BD73</f>
        <v>2.0699999999999998</v>
      </c>
      <c r="BE73" s="179">
        <f>'[1]09-CCKH'!BE73</f>
        <v>0</v>
      </c>
      <c r="BF73" s="180">
        <f>'[1]09-CCKH'!BF73</f>
        <v>0</v>
      </c>
      <c r="BG73" s="179">
        <f>'[1]09-CCKH'!BG73</f>
        <v>0</v>
      </c>
      <c r="BH73" s="179">
        <f>'[1]09-CCKH'!BH73</f>
        <v>0</v>
      </c>
      <c r="BI73" s="179">
        <f>'[1]09-CCKH'!BI73</f>
        <v>0</v>
      </c>
      <c r="BJ73" s="179">
        <f>'[1]09-CCKH'!BJ73</f>
        <v>0</v>
      </c>
      <c r="BK73" s="179">
        <f>'[1]09-CCKH'!BK73</f>
        <v>0</v>
      </c>
      <c r="BL73" s="179">
        <f>'[1]09-CCKH'!BL73</f>
        <v>0</v>
      </c>
      <c r="BM73" s="179">
        <f>'[1]09-CCKH'!BM73</f>
        <v>0</v>
      </c>
      <c r="BN73" s="179"/>
      <c r="BO73" s="179"/>
      <c r="BP73" s="179"/>
      <c r="BQ73" s="181"/>
      <c r="BR73" s="116"/>
    </row>
    <row r="74" spans="1:70" s="105" customFormat="1" ht="15" thickBot="1" x14ac:dyDescent="0.25">
      <c r="A74" s="165"/>
      <c r="B74" s="166" t="str">
        <f>'[1]09-CCKH'!B74</f>
        <v>Diện tích cuối kỳ, năm 2025</v>
      </c>
      <c r="C74" s="166"/>
      <c r="D74" s="184">
        <f>'[1]09-CCKH'!D74</f>
        <v>8492.0239999999994</v>
      </c>
      <c r="E74" s="184">
        <f>'[1]09-CCKH'!E74</f>
        <v>3615.8535200000006</v>
      </c>
      <c r="F74" s="184">
        <f>'[1]09-CCKH'!F74</f>
        <v>1579.0955999999999</v>
      </c>
      <c r="G74" s="184">
        <f>'[1]09-CCKH'!G74</f>
        <v>1579.0955999999999</v>
      </c>
      <c r="H74" s="184">
        <f>'[1]09-CCKH'!H74</f>
        <v>0</v>
      </c>
      <c r="I74" s="184">
        <f>'[1]09-CCKH'!I74</f>
        <v>1098.1099999999999</v>
      </c>
      <c r="J74" s="184">
        <f>'[1]09-CCKH'!J74</f>
        <v>824.97792000000004</v>
      </c>
      <c r="K74" s="184">
        <f>'[1]09-CCKH'!K74</f>
        <v>0</v>
      </c>
      <c r="L74" s="184">
        <f>'[1]09-CCKH'!L74</f>
        <v>0</v>
      </c>
      <c r="M74" s="184">
        <f>'[1]09-CCKH'!M74</f>
        <v>0</v>
      </c>
      <c r="N74" s="184">
        <f>'[1]09-CCKH'!N74</f>
        <v>0</v>
      </c>
      <c r="O74" s="184">
        <f>'[1]09-CCKH'!O74</f>
        <v>101.85</v>
      </c>
      <c r="P74" s="184">
        <f>'[1]09-CCKH'!P74</f>
        <v>0</v>
      </c>
      <c r="Q74" s="184">
        <f>'[1]09-CCKH'!Q74</f>
        <v>0</v>
      </c>
      <c r="R74" s="184">
        <f>'[1]09-CCKH'!R74</f>
        <v>11.82</v>
      </c>
      <c r="S74" s="184">
        <f>'[1]09-CCKH'!S74</f>
        <v>4859.7304799999993</v>
      </c>
      <c r="T74" s="184">
        <f>'[1]09-CCKH'!T74</f>
        <v>1182.4379999999999</v>
      </c>
      <c r="U74" s="184">
        <f>'[1]09-CCKH'!U74</f>
        <v>842.93</v>
      </c>
      <c r="V74" s="184">
        <f>'[1]09-CCKH'!V74</f>
        <v>9.9400000000000013</v>
      </c>
      <c r="W74" s="184">
        <f>'[1]09-CCKH'!W74</f>
        <v>90.59</v>
      </c>
      <c r="X74" s="184">
        <f>'[1]09-CCKH'!X74</f>
        <v>6.13</v>
      </c>
      <c r="Y74" s="184">
        <f>'[1]09-CCKH'!Y74</f>
        <v>195.12</v>
      </c>
      <c r="Z74" s="184">
        <f>'[1]09-CCKH'!Z74</f>
        <v>5.9399999999999995</v>
      </c>
      <c r="AA74" s="184">
        <f>'[1]09-CCKH'!AA74</f>
        <v>2.59</v>
      </c>
      <c r="AB74" s="184">
        <f>'[1]09-CCKH'!AB74</f>
        <v>10.82</v>
      </c>
      <c r="AC74" s="184">
        <f>'[1]09-CCKH'!AC74</f>
        <v>114.22999999999999</v>
      </c>
      <c r="AD74" s="184">
        <f>'[1]09-CCKH'!AD74</f>
        <v>22.200000000000003</v>
      </c>
      <c r="AE74" s="184">
        <f>'[1]09-CCKH'!AE74</f>
        <v>14.37</v>
      </c>
      <c r="AF74" s="184">
        <f>'[1]09-CCKH'!AF74</f>
        <v>0</v>
      </c>
      <c r="AG74" s="184">
        <f>'[1]09-CCKH'!AG74</f>
        <v>0</v>
      </c>
      <c r="AH74" s="184">
        <f>'[1]09-CCKH'!AH74</f>
        <v>0</v>
      </c>
      <c r="AI74" s="184">
        <f>'[1]09-CCKH'!AI74</f>
        <v>24.97</v>
      </c>
      <c r="AJ74" s="184">
        <f>'[1]09-CCKH'!AJ74</f>
        <v>469.09</v>
      </c>
      <c r="AK74" s="184">
        <f>'[1]09-CCKH'!AK74</f>
        <v>0</v>
      </c>
      <c r="AL74" s="184">
        <f>'[1]09-CCKH'!AL74</f>
        <v>145.25</v>
      </c>
      <c r="AM74" s="184">
        <f>'[1]09-CCKH'!AM74</f>
        <v>0</v>
      </c>
      <c r="AN74" s="184">
        <f>'[1]09-CCKH'!AN74</f>
        <v>194.83</v>
      </c>
      <c r="AO74" s="184">
        <f>'[1]09-CCKH'!AO74</f>
        <v>129.01000000000002</v>
      </c>
      <c r="AP74" s="184">
        <f>'[1]09-CCKH'!AP74</f>
        <v>0</v>
      </c>
      <c r="AQ74" s="184">
        <f>'[1]09-CCKH'!AQ74</f>
        <v>1723.3144799999998</v>
      </c>
      <c r="AR74" s="184">
        <f>'[1]09-CCKH'!AR74</f>
        <v>1485.7284799999998</v>
      </c>
      <c r="AS74" s="184">
        <f>'[1]09-CCKH'!AS74</f>
        <v>178.56</v>
      </c>
      <c r="AT74" s="184">
        <f>'[1]09-CCKH'!AT74</f>
        <v>0</v>
      </c>
      <c r="AU74" s="184">
        <f>'[1]09-CCKH'!AU74</f>
        <v>0</v>
      </c>
      <c r="AV74" s="184">
        <f>'[1]09-CCKH'!AV74</f>
        <v>1.2</v>
      </c>
      <c r="AW74" s="184">
        <f>'[1]09-CCKH'!AW74</f>
        <v>5.43</v>
      </c>
      <c r="AX74" s="184">
        <f>'[1]09-CCKH'!AX74</f>
        <v>3.02</v>
      </c>
      <c r="AY74" s="184">
        <f>'[1]09-CCKH'!AY74</f>
        <v>4.96</v>
      </c>
      <c r="AZ74" s="184">
        <f>'[1]09-CCKH'!AZ74</f>
        <v>8.75</v>
      </c>
      <c r="BA74" s="184">
        <f>'[1]09-CCKH'!BA74</f>
        <v>35.665999999999997</v>
      </c>
      <c r="BB74" s="184">
        <f>'[1]09-CCKH'!BB74</f>
        <v>31.411999999999999</v>
      </c>
      <c r="BC74" s="184">
        <f>'[1]09-CCKH'!BC74</f>
        <v>25.584</v>
      </c>
      <c r="BD74" s="184">
        <f>'[1]09-CCKH'!BD74</f>
        <v>102.482</v>
      </c>
      <c r="BE74" s="184">
        <f>'[1]09-CCKH'!BE74</f>
        <v>57.61</v>
      </c>
      <c r="BF74" s="185">
        <f>'[1]09-CCKH'!BF74</f>
        <v>120.85</v>
      </c>
      <c r="BG74" s="184">
        <f>'[1]09-CCKH'!BG74</f>
        <v>2.2400000000000002</v>
      </c>
      <c r="BH74" s="184">
        <f>'[1]09-CCKH'!BH74</f>
        <v>16.440000000000001</v>
      </c>
      <c r="BI74" s="184">
        <f>'[1]09-CCKH'!BI74</f>
        <v>0</v>
      </c>
      <c r="BJ74" s="184">
        <f>'[1]09-CCKH'!BJ74</f>
        <v>16.440000000000001</v>
      </c>
      <c r="BK74" s="184">
        <f>'[1]09-CCKH'!BK74</f>
        <v>0</v>
      </c>
      <c r="BL74" s="184">
        <f>'[1]09-CCKH'!BL74</f>
        <v>0</v>
      </c>
      <c r="BM74" s="184">
        <f>'[1]09-CCKH'!BM74</f>
        <v>0</v>
      </c>
      <c r="BN74" s="184"/>
      <c r="BO74" s="184"/>
      <c r="BP74" s="184"/>
      <c r="BQ74" s="186"/>
      <c r="BR74" s="116"/>
    </row>
    <row r="75" spans="1:70" ht="4.5" customHeight="1" x14ac:dyDescent="0.25"/>
  </sheetData>
  <mergeCells count="11">
    <mergeCell ref="BQ7:BQ8"/>
    <mergeCell ref="A5:BQ5"/>
    <mergeCell ref="BO6:BQ6"/>
    <mergeCell ref="A7:A8"/>
    <mergeCell ref="B7:B8"/>
    <mergeCell ref="C7:C8"/>
    <mergeCell ref="D7:D8"/>
    <mergeCell ref="E7:BH7"/>
    <mergeCell ref="BN7:BN8"/>
    <mergeCell ref="BO7:BO8"/>
    <mergeCell ref="BP7:BP8"/>
  </mergeCells>
  <pageMargins left="0.70866141732283472" right="0.27559055118110237" top="0.27559055118110237" bottom="0.35433070866141736" header="0.31496062992125984" footer="0.31496062992125984"/>
  <pageSetup paperSize="8"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BiaKH</vt:lpstr>
      <vt:lpstr>01CH</vt:lpstr>
      <vt:lpstr>02CH</vt:lpstr>
      <vt:lpstr>05CH</vt:lpstr>
      <vt:lpstr>06CH</vt:lpstr>
      <vt:lpstr>07 CH</vt:lpstr>
      <vt:lpstr>09-CCKH</vt:lpstr>
      <vt:lpstr>'07 CH'!Print_Area</vt:lpstr>
      <vt:lpstr>'01CH'!Print_Titles</vt:lpstr>
      <vt:lpstr>'02CH'!Print_Titles</vt:lpstr>
      <vt:lpstr>'05CH'!Print_Titles</vt:lpstr>
      <vt:lpstr>'06CH'!Print_Titles</vt:lpstr>
      <vt:lpstr>'07 CH'!Print_Titles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2024-12-02T02:52:45Z</dcterms:created>
  <dcterms:modified xsi:type="dcterms:W3CDTF">2024-12-07T02:34:42Z</dcterms:modified>
</cp:coreProperties>
</file>